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09B42320-87A3-4148-99AB-806B7FDC4C10}" xr6:coauthVersionLast="47" xr6:coauthVersionMax="47" xr10:uidLastSave="{00000000-0000-0000-0000-000000000000}"/>
  <bookViews>
    <workbookView xWindow="-108" yWindow="-108" windowWidth="23256" windowHeight="12576" tabRatio="737" activeTab="1" xr2:uid="{00000000-000D-0000-FFFF-FFFF00000000}"/>
  </bookViews>
  <sheets>
    <sheet name="PL1-ĐV SPCV chuẩn" sheetId="7" r:id="rId1"/>
    <sheet name="PL2-DM Quy đổi" sheetId="16" r:id="rId2"/>
    <sheet name="PL3-HTPV" sheetId="8" r:id="rId3"/>
  </sheets>
  <definedNames>
    <definedName name="_xlnm.Print_Titles" localSheetId="1">'PL2-DM Quy đổi'!$3:$3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4" i="16" l="1"/>
  <c r="I123" i="16"/>
  <c r="I122" i="16"/>
  <c r="I121" i="16"/>
  <c r="I120" i="16"/>
  <c r="I119" i="16"/>
  <c r="I118" i="16"/>
  <c r="I45" i="16" l="1"/>
  <c r="I112" i="16" l="1"/>
  <c r="I113" i="16"/>
  <c r="I114" i="16"/>
  <c r="I111" i="16"/>
  <c r="I79" i="16"/>
  <c r="I78" i="16"/>
  <c r="I77" i="16"/>
  <c r="I75" i="16"/>
  <c r="I74" i="16"/>
  <c r="I72" i="16"/>
  <c r="I71" i="16"/>
  <c r="I70" i="16"/>
  <c r="I69" i="16"/>
  <c r="I68" i="16"/>
  <c r="I67" i="16"/>
  <c r="I66" i="16"/>
  <c r="I64" i="16"/>
  <c r="I63" i="16"/>
  <c r="I62" i="16"/>
  <c r="I61" i="16"/>
  <c r="I60" i="16"/>
  <c r="I59" i="16"/>
  <c r="I58" i="16"/>
  <c r="I57" i="16"/>
  <c r="I56" i="16"/>
  <c r="I55" i="16"/>
  <c r="I53" i="16"/>
  <c r="I52" i="16"/>
  <c r="I51" i="16"/>
  <c r="I50" i="16"/>
  <c r="I49" i="16"/>
  <c r="I48" i="16"/>
  <c r="I47" i="16"/>
  <c r="I46" i="16"/>
  <c r="I44" i="16"/>
  <c r="I43" i="16"/>
  <c r="I42" i="16"/>
  <c r="I41" i="16"/>
  <c r="I40" i="16"/>
  <c r="I39" i="16"/>
  <c r="I38" i="16"/>
  <c r="I37" i="16"/>
  <c r="I36" i="16"/>
  <c r="I35" i="16"/>
  <c r="I34" i="16"/>
  <c r="I33" i="16"/>
  <c r="I32" i="16"/>
  <c r="I31" i="16"/>
  <c r="I30" i="16"/>
  <c r="I29" i="16"/>
  <c r="I28" i="16"/>
  <c r="I27" i="16"/>
  <c r="I26" i="16"/>
  <c r="I25" i="16"/>
  <c r="I24" i="16"/>
  <c r="I23" i="16"/>
  <c r="I22" i="16"/>
  <c r="I21" i="16"/>
  <c r="I20" i="16"/>
  <c r="I18" i="16"/>
  <c r="I17" i="16"/>
  <c r="I16" i="16"/>
  <c r="I15" i="16"/>
  <c r="I14" i="16"/>
  <c r="I13" i="16"/>
  <c r="I11" i="16"/>
  <c r="I10" i="16"/>
  <c r="I9" i="16"/>
  <c r="I8" i="16"/>
  <c r="I5" i="16"/>
</calcChain>
</file>

<file path=xl/sharedStrings.xml><?xml version="1.0" encoding="utf-8"?>
<sst xmlns="http://schemas.openxmlformats.org/spreadsheetml/2006/main" count="490" uniqueCount="313">
  <si>
    <t>Phụ lục 1</t>
  </si>
  <si>
    <t>STT</t>
  </si>
  <si>
    <t>Ghi chú</t>
  </si>
  <si>
    <t>Phụ lục 3</t>
  </si>
  <si>
    <t>Sản phẩm đầu ra</t>
  </si>
  <si>
    <t>A</t>
  </si>
  <si>
    <t>I</t>
  </si>
  <si>
    <t>N2</t>
  </si>
  <si>
    <t>Văn bản</t>
  </si>
  <si>
    <t>N3</t>
  </si>
  <si>
    <t>N4</t>
  </si>
  <si>
    <t>N1</t>
  </si>
  <si>
    <t>Báo cáo</t>
  </si>
  <si>
    <t>Stt</t>
  </si>
  <si>
    <t>Tên sản phẩm/công việc chuẩn</t>
  </si>
  <si>
    <t>Phân nhóm</t>
  </si>
  <si>
    <t>Khung điểm tối đa</t>
  </si>
  <si>
    <t>Chấm điểm đơn vị sản phẩm/công việc chuẩn</t>
  </si>
  <si>
    <t>Hệ số quy đổi</t>
  </si>
  <si>
    <r>
      <rPr>
        <b/>
        <sz val="12"/>
        <color theme="1"/>
        <rFont val="Times New Roman"/>
        <family val="1"/>
      </rPr>
      <t>Tiêu chí chấm điểm 1</t>
    </r>
    <r>
      <rPr>
        <sz val="12"/>
        <color theme="1"/>
        <rFont val="Times New Roman"/>
        <family val="1"/>
      </rPr>
      <t xml:space="preserve"> (Mức độ khó và yêu cầu tính sáng tạo)</t>
    </r>
  </si>
  <si>
    <r>
      <rPr>
        <b/>
        <sz val="12"/>
        <color theme="1"/>
        <rFont val="Times New Roman"/>
        <family val="1"/>
      </rPr>
      <t xml:space="preserve">Tiêu chí chấm điểm 2 </t>
    </r>
    <r>
      <rPr>
        <sz val="12"/>
        <color theme="1"/>
        <rFont val="Times New Roman"/>
        <family val="1"/>
      </rPr>
      <t>(Quy trình thực hiện, khối lượng thực hiện, thời gian hao phí)</t>
    </r>
  </si>
  <si>
    <r>
      <rPr>
        <b/>
        <sz val="12"/>
        <color theme="1"/>
        <rFont val="Times New Roman"/>
        <family val="1"/>
      </rPr>
      <t xml:space="preserve">Tiêu chí chấm điểm 3 </t>
    </r>
    <r>
      <rPr>
        <sz val="12"/>
        <color theme="1"/>
        <rFont val="Times New Roman"/>
        <family val="1"/>
      </rPr>
      <t>(Phạm vi yêu cầu phối hợp trong quá trình thực hiện)</t>
    </r>
  </si>
  <si>
    <r>
      <rPr>
        <b/>
        <sz val="12"/>
        <color theme="1"/>
        <rFont val="Times New Roman"/>
        <family val="1"/>
      </rPr>
      <t xml:space="preserve">Tiêu chí chấm điểm 4 </t>
    </r>
    <r>
      <rPr>
        <sz val="12"/>
        <color theme="1"/>
        <rFont val="Times New Roman"/>
        <family val="1"/>
      </rPr>
      <t>(Phạm vi áp dụng của sản phẩm, hoặc cấp có thẩm quyền phê duyệt sản phẩm)</t>
    </r>
  </si>
  <si>
    <t>Tổng điểm chấm</t>
  </si>
  <si>
    <t>Soạn thảo văn bản hành chính đơn giản</t>
  </si>
  <si>
    <t>Quyết định, quy định/ dự thảo quyết định, quy định</t>
  </si>
  <si>
    <t>Công văn/ dự thảo công văn</t>
  </si>
  <si>
    <t>Báo cáo/ Dự thảo Báo cáo</t>
  </si>
  <si>
    <t>Biên bản</t>
  </si>
  <si>
    <t>Lượt</t>
  </si>
  <si>
    <t>Thông báo</t>
  </si>
  <si>
    <t>B</t>
  </si>
  <si>
    <t>Lượt ký kết, tuyên truyền</t>
  </si>
  <si>
    <t>Tiêu chí</t>
  </si>
  <si>
    <t>Mô tả tiêu chí</t>
  </si>
  <si>
    <t>Điểm tối đa (%)</t>
  </si>
  <si>
    <t>Tự đánh giá</t>
  </si>
  <si>
    <t>Người quản lý đánh giá</t>
  </si>
  <si>
    <t>a</t>
  </si>
  <si>
    <t>Điểm (tỷ lệ %) về chất lượng công việc</t>
  </si>
  <si>
    <t>Đưa đón lãnh đạo, cán bộ, công chức; vận chuyển tài liệu, trang thiết bị của cơ quan, đơn vị đi và đến đúng địa điểm, đúng thời gian theo yêu cầu công việc, nhiệm vụ công tác.</t>
  </si>
  <si>
    <t>b</t>
  </si>
  <si>
    <t xml:space="preserve">Điểm (tỷ lệ %) về tuân thủ quy định/quy trình công việc </t>
  </si>
  <si>
    <t>c</t>
  </si>
  <si>
    <t xml:space="preserve">Điểm (tỷ lệ %) hiệu quả công việc </t>
  </si>
  <si>
    <t>Đảm bảo phương tiện sạch sẽ, kiểm tra, bảo dưỡng định kỳ đúng quy trình; sử dụng vật tư, thiết bị và nhiên liệu hiệu quả, tiết kiệm.</t>
  </si>
  <si>
    <t>Điểm đánh giá = (a+b+c)/3</t>
  </si>
  <si>
    <t>Đảm bảo trật tự trong khuôn viên cơ quan, đơn vị, không xảy ra tình trạng mất trật tự; hướng dẫn khách đến liên hệ công tác đúng quy định.</t>
  </si>
  <si>
    <t>Đảm bảo an toàn về tài sản, không xảy ra mất mát hoặc hư hỏng do nguyên nhân chủ quan.</t>
  </si>
  <si>
    <t>Đối với Nhân viên phục vụ</t>
  </si>
  <si>
    <t>Văn bản soạn thảo đơn giản, có mẫu sẵn, dựa trên nguồn thông tin có sẵn (Văn bản chỉ đạo; Đề xuất kiểm tra; văn bản phối hợp với cơ quan, đơn vị; văn bản phân công,...)</t>
  </si>
  <si>
    <t>Văn bản được xây dựng không dựa trên văn bản của cấp trên, phức tạp, không có sẵn, chưa được công bố, lưu trữ tại cơ quan đơn vị, cần ngiên cứu quy định của pháp luật theo ngành, lĩnh vực, liên ngành, cần có chuyên môn nghiệp vụ nghiên cứu tổng hợp, phân tích (Văn bản đề nghị giám định, phân loại tội phạm; văn bản chấp nhận, đề nghị cấp trên gia hạn nộp phạt/miễn nộp phạt/nộp phạt chậm….)</t>
  </si>
  <si>
    <t>Biên bản dùng để ghi nhận, xác lập các sự việc đơn giản trong phạm vi nội bộ cơ quan; nội dung rõ ràng, mang tính thủ tục, không yêu cầu phân tích chuyên môn (biên bản niêm phong/mở niêm phong/biên bản trả lại tang vật….).</t>
  </si>
  <si>
    <t>Biên bản ghi nhận quá trình và kết quả thực hiện công việc; có yếu tố tổng hợp thông tin, phản ánh hoạt động chuyên môn, nghiệp vụ ở mức cơ bản. (Biên bản họp hội đồng giám định; biên bản kiểm tra; biên bản bổ sung chứng cứ; biên bản thẩm tra, xác minh; biên Bản tịch thu tang vật...). Phụ lục, bảng kê xử lý tài sản, tang vật có số lượng/chủng loại dưới 100 sản phẩm...);</t>
  </si>
  <si>
    <t>Biên bản ghi nhận vụ việc, vấn đề làm căn cứ cho việc xử lý, triển khai nhiệm vụ chuyên môn theo ngành, lĩnh vực hoặc liên ngành, đòi hỏi năng lực tổng hợp và phối hợp.(Biên bản tạm giữ,  biên bản vi phạm hành chính, )Phụ lục, bảng kê xử lý tài sản, tang vật có số lượng/chủng loại từ 100 đến 500 sản phẩm...);</t>
  </si>
  <si>
    <t xml:space="preserve">Biên bản phục vụ công tác nghiệm thu, thẩm định, kết luận các vấn đề chuyên môn sâu, có tính liên ngành; phức tạp, yêu cầu đánh giá toàn diện, lập luận chặt chẽ ( Biên bản xác minh tình tiết; Biên bản loại bỏ yếu tố vi phạm/ buộc đưa hàng hóa, tang vật ra khỏi lãnh thổ Việt Nam). Phụ lục, bảng kê xử lý tài sản, tang vật có số lượng/chủng loại trên 500 sản phẩm...); </t>
  </si>
  <si>
    <t>Biên bản/phụ lục</t>
  </si>
  <si>
    <t>Báo cáo cung cấp thông tin, số liệu, phản ánh sự vụ đơn giản; dữ liệu rõ ràng, sẵn có; không yêu cầu tổng hợp phức tạp hoặc phân tích; Báo cáo nghiệp vụ kiểm tra xử lý VPHC ( Báo cáo người có thẩm quyền những tình huống phát sinh tại nơi kiểm tra; Báo cáo tiếp nhận thông tin; Báo cáo kết quả xác minh thông tin ...)</t>
  </si>
  <si>
    <t>Báo cáo tổng hợp, số liệu, cung cấp thông tin theo yêu cầu, theo tuần, tháng, 6 tháng, năm có tính chất thường xuyên lặp lại, theo mẫu có sẵn, tổng hợp số liệu có sẵn, phân tích cơ bản...; Báo cáo nghiệp vụ kiểm tra xử lý VPHC: Báo cáo kết quá kiểm tra; báo cáo kết quả thẩm tra, xác minh,...</t>
  </si>
  <si>
    <t>Báo cáo tổng hợp, số liệu, cung cấp thông tin theo giai đoạn, chuyên đề cần tổng hợp số liệu từ nhiều nguồn, số liệu phức tạp, cần phân tích chuyên môn sâu vụ theo lĩnh vực, ngành, liên ngành; Báo cáo nghiệp vụ kiểm tra xử lý VPHC (báo cáo kết quả thẩm tra, xác minh những vụ việc đặc biệt phức tạp)</t>
  </si>
  <si>
    <t>Tờ trình xin ý kiến triển khai thực hiện nhiệm vụ đơn giản, sự vụ, thường xuyên lặp lại, dựa trên thông tin có sẵn; không yêu cầu tổng hợp hoặc phân tích. Tờ trình/phiếu trình chuyển hồ sơ xử phạt VPHC đến người có thẩm quyền.</t>
  </si>
  <si>
    <t>Tờ trình xin ý kiến các nhiệm vụ thường xuyên; đề nghị phê duyệt, ký quyết định hành chính cơ bản, yêu cầu phân tích cơ bản có nội dung, phạm vi ảnh hưởng nhỏ. Tờ trình/phiếu trình ban hành Quyết định xử phạt VPHC (của phòng tham mưu).</t>
  </si>
  <si>
    <t xml:space="preserve">Tờ trình xin ý kiến đề xuất cấp có thẩm quyền các nhiệm vụ phát sinh, phức tạp, yêu cầu nghiên cứu chuyên môn nghiệp vụ theo ngành, lĩnh vực; Tờ trình/phiếu trình chuyển hồ sơ xử phạt VPHC của cấp dưới đến cấp có thẩm quyền cao hơn. </t>
  </si>
  <si>
    <r>
      <t xml:space="preserve">Tuân thủ tốt quy định về phòng cháy, chữa cháy, ứng phó </t>
    </r>
    <r>
      <rPr>
        <sz val="12"/>
        <color rgb="FF000000"/>
        <rFont val="Times New Roman"/>
        <family val="1"/>
      </rPr>
      <t xml:space="preserve">kịp thời các sự </t>
    </r>
    <r>
      <rPr>
        <sz val="12"/>
        <color theme="1"/>
        <rFont val="Times New Roman"/>
        <family val="1"/>
      </rPr>
      <t>cố, tình huống khẩn cấp theo nhiệm vụ được phân công.</t>
    </r>
  </si>
  <si>
    <r>
      <t xml:space="preserve">GỢI Ý TIÊU CHÍ ĐÁNH GIÁ KẾT QUẢ THỰC HIỆN NHIỆM VỤ
</t>
    </r>
    <r>
      <rPr>
        <i/>
        <sz val="12"/>
        <color theme="1"/>
        <rFont val="Times New Roman"/>
        <family val="1"/>
      </rPr>
      <t>(Dành cho người lao động làm công tác hỗ trợ, phục vụ)</t>
    </r>
  </si>
  <si>
    <t>Xây dựng chương trình, kế hoạch triển khai một nhiệm vụ lớn trong phạm vi ngành, lĩnh vực</t>
  </si>
  <si>
    <t>LĨNH VỰC VĂN THƯ, LƯU TRỮ</t>
  </si>
  <si>
    <t>Xử lý văn bản đi, đến</t>
  </si>
  <si>
    <t>Truy cập, tiếp nhận và xử lý văn bản đi và đến, kiểm tra luồng văn bản đi/đến trên Hệ thống quản lý văn bản và điều hành cơ quan</t>
  </si>
  <si>
    <t>Tiếp nhận và phát hành VB, quản lý và sử dụng con dấu; kho lưu trữ tài liệu cơ quan, đơn vị.</t>
  </si>
  <si>
    <t>Số hóa tài liệu lưu trữ</t>
  </si>
  <si>
    <t>Quét (scan) tài liệu giấy lịch sử để chuyển đổi sang dữ liệu số lưu trữ.</t>
  </si>
  <si>
    <t>Chỉnh lý và tiêu hủy tài liệu</t>
  </si>
  <si>
    <t>Rà soát, sắp xếp, lập danh mục tài liệu để trình cấp có thẩm quyền phê duyệt: chỉnh lý hoặc tiêu hủy.</t>
  </si>
  <si>
    <t>Quản lý bảo mật con dấu</t>
  </si>
  <si>
    <t>Quản lý và sử dụng con dấu vật lý, chữ ký số của cơ quan.</t>
  </si>
  <si>
    <t>LĨNH VỰC TỔ CHỨC, CÁN BỘ</t>
  </si>
  <si>
    <t>Quyết định, Đề án, Kế hoạch, Báo cáo, …</t>
  </si>
  <si>
    <t>Kế hoạch, Quyết định, Báo cáo, …</t>
  </si>
  <si>
    <t>Quyết định, Quy định, Thông báo, Báo cáo, …</t>
  </si>
  <si>
    <t>Báo cáo, Công văn, Kế hoạch, …</t>
  </si>
  <si>
    <t>Tham mưu công tác thi đua, khen thưởng</t>
  </si>
  <si>
    <t>Lĩnh vực Quản trị công sở và Tài sản công Quản lý cơ sở hạ tầng</t>
  </si>
  <si>
    <t>Công văn, kế hoạch, …</t>
  </si>
  <si>
    <t>LĨNH VỰC TỔNG HỢP, HÀNH CHÍNH</t>
  </si>
  <si>
    <t>Chuẩn bị nội dung cho các cuộc họp, hội nghị</t>
  </si>
  <si>
    <t>Tài liệu (Văn bản, slide)</t>
  </si>
  <si>
    <t>Thông báo/ thông tin sự vụ đơn giản (theo mẫu có sẵn)</t>
  </si>
  <si>
    <t>Thông báo ngắn gọn, ít nội dung, không cần tổng hợp nhiều nguồn, không phát sinh ý kiến chuyên môn: Thông báo nghỉ lễ, thông báo treo Quốc kỳ, thông báo thay đổi trụ sở làm việc; thông báo lịch họp; thông báo kết luận cuộc họp trong phạm vi cơ quan, đơn vị; thông báo chữ ký…</t>
  </si>
  <si>
    <t>Thông báo có tính chuyên môn nghiệp vụ</t>
  </si>
  <si>
    <t>Thông báo kết luận/ kết quả thẩm định chuyên ngành</t>
  </si>
  <si>
    <t>Thông báo được ban hành trên cơ sở thực hiện việc thẩm định hồ sơ, điều kiện thực tiễn hoặc nội dung cụ thể; việc thẩm định do một đơn vị chủ trì thực hiện thông qua rà soát hồ sơ, đối chiếu quy định pháp luật và tiêu chí chuyên ngành; kết quả thông báo thể hiện việc chấp thuận, không chấp thuận hoặc xác nhận đủ/không đủ điều kiện</t>
  </si>
  <si>
    <t>Thông báo kết luận/ kết quả thẩm định liên ngành</t>
  </si>
  <si>
    <t>Thông báo được ban hành trên cơ sở thực hiện việc thẩm định hồ sơ, nội dung hoặc vấn đề chuyên ngành có sự tham gia của nhiều cơ quan, đơn vị; kết quả thông báo thể hiện ý kiến kết luận hoặc chấp thuận/không chấp thuận trên cơ sở tổng hợp các ý kiến tham gia.</t>
  </si>
  <si>
    <t>Thông báo kết luận/ kết quả thẩm định cấp tỉnh</t>
  </si>
  <si>
    <t>Thông báo kết luận, kết quả</t>
  </si>
  <si>
    <t>Biên bản ghi nhận, xác lập các sự việc đơn giản trong phạm vi cơ quan, đơn vị, địa phương</t>
  </si>
  <si>
    <t>Biên bản ghi nhận trực tiếp một sự việc cụ thể, phạm vi hẹp, không đi sâu phân tích: Biên bản bàn giao tài liệu, hồ sơ; biên bản niêm phong; biên bản xác định hiện trạng…</t>
  </si>
  <si>
    <t>Biên bản ghi nhận quá trình và kết quả thực hiện công việc</t>
  </si>
  <si>
    <t>Biên bản phản ánh diễn biến; có thể ghi nhận nhiều ý kiến: Biên bản họp giao ban, biên bản họp xét nâng lương, biên bản họp xét thi đua - khen thưởng, biên bản họp hội đồng tuyển dụng, biên bản họp hội đồng xét sáng kiến, biên bản kiểm tra…</t>
  </si>
  <si>
    <t>Biên bản ghi nhận, đánh giá vụ việc, vấn đề và làm căn cứ thực hiện, xử lý chuyên môn</t>
  </si>
  <si>
    <t>Nội dung biên bản nhiều vấn đề, nhiều bên liên quan, có nhận xét, đánh giá, kiến nghị, giải quyết các khó khăn, vướng mắc, là cơ sở cho quyết định quản lý hoặc xử lý: Biên bản họp giải quyết các vấn đề, khó khăn vướng mắc trong chuyên môn; biên bản làm việc, biên bản thanh tra, biên bản kiểm tra, biên bản thẩm định chuyên ngành, biên bản vi phạm hành chính...</t>
  </si>
  <si>
    <t>Báo cáo cung cấp thông tin, số liệu, sự vụ đơn giản</t>
  </si>
  <si>
    <t>Báo cáo khó khăn, vướng mắc theo nhiệm vụ được giao (Về tiến độ chương trình, dự án, kế hoạch.., )</t>
  </si>
  <si>
    <t>Báo cáo cấp thẩm quyền về những khó khăn, vướng mắc trong thực hiện nhiệm vụ; kiến nghị đề xuất giải pháp thực hiện</t>
  </si>
  <si>
    <t>Báo cáo tổng hợp, phân tích số liệu, cung cấp thông tin trong phạm vi cơ quan, đơn vị</t>
  </si>
  <si>
    <t>Báo cáo quý, năm, sơ kết, tổng kết trong phạm vi cơ quan, đơn vị…</t>
  </si>
  <si>
    <t>Báo cáo cung cấp tổng hợp, phân tích số liệu, báo cáo thẩm định, báo cáo thông tin trong phạm vi của ngành, địa phương</t>
  </si>
  <si>
    <t>Báo cáo quý, năm, sơ kết, tổng kết trong phạm vi ngành, tỉnh; báo cáo thẩm định chuyên ngành có tính chất chuyên môn sâu, phối hợp liên ngành, liên cấp, địa phương</t>
  </si>
  <si>
    <t>Báo cáo tổng hợp số liệu, báo cáo chuyên đề theo giai đoạn dài hạn (5 năm, 10 năm…) có tính chất liên ngành, nhiều cấp</t>
  </si>
  <si>
    <t>Báo cáo tổng hợp, hệ thống hóa số liệu và tình hình thực hiện trong một giai đoạn dài (5 năm, 10 năm hoặc dài hơn); phạm vi bao quát nhiều lĩnh vực, nhiều cơ quan, đơn vị và cấp quản lý. Nội dung không chỉ dừng ở tổng hợp mà có phân tích xu hướng, so sánh theo thời gian, đánh giá kết quả đạt được, hạn chế, nguyên nhân và mối liên hệ giữa các ngành, lĩnh vực: Báo cáo tổng kết 5 năm, 10 năm; báo cáo tổng kết thực hiện chương trình hành động...</t>
  </si>
  <si>
    <t>Xây dựng kế hoạch ngắn hạn, công việc nội bộ ít biến động; kế hoạch chuyên đề trong phạm vi cơ quan, đơn vị</t>
  </si>
  <si>
    <t>Kế hoạch công tác tuần, tháng; kế hoạch tổ chức hội nghị, kế hoạch tuyên truyền một đợt cao điểm…</t>
  </si>
  <si>
    <t>Kế hoạch</t>
  </si>
  <si>
    <t>Xây dựng chương trình, kế hoạch chuyên đề trong phạm vi ngành, lĩnh vực</t>
  </si>
  <si>
    <t>Kế hoạch kiểm tra, khảo sát; Kế hoạch phòng, chống tham nhũng, lãng phí, tiêu cực; đào tạo, bồi dưỡng; chuyển đổi vị trí công tác; thông tin cơ sở và thông tin đối ngoại; văn hoá công vụ; thi đua khen thưởng, dân vận chính quyền,…</t>
  </si>
  <si>
    <t>Chương trình/Kế hoạch</t>
  </si>
  <si>
    <t>Xây dựng kế hoạch gồm các nhóm nhiệm vụ, giải pháp thực hiện, phân công cho nhiều đơn vị, tiến độ thực hiện theo giai đoạn, cơ chế phối hợp</t>
  </si>
  <si>
    <t>Nghị quyết</t>
  </si>
  <si>
    <t>Xây dựng đề án trong phạm vi cơ quan, đơn vị</t>
  </si>
  <si>
    <t>Đề án</t>
  </si>
  <si>
    <t>Xây dựng phương án giải quyết nhiệm vụ trong cơ quan đơn vị, địa phương</t>
  </si>
  <si>
    <t>Phương án, kế hoạch thực hiện nhiệm vụ</t>
  </si>
  <si>
    <t>Phương án</t>
  </si>
  <si>
    <t>Tờ trình xin ý kiến các nhiệm vụ thường xuyên, đơn giản theo quy định trong phạm vi cơ quan, đơn vị; Tờ trình đề nghị phê duyệt, ký quyết định hành chính cơ bản, văn bản có nội dung, phạm vi ảnh hưởng nhỏ</t>
  </si>
  <si>
    <t>Tờ trình đơn giản, thường xuyên, công việc lặp lại: mua sắm, nâng lương thường xuyên…</t>
  </si>
  <si>
    <t>Tờ trình</t>
  </si>
  <si>
    <t>Tờ trình xin ý kiến/đề xuất cấp có thẩm quyền các nhiệm vụ phát sinh, phức tạp….</t>
  </si>
  <si>
    <t>Tờ trình, báo cáo chủ trương đề xuất</t>
  </si>
  <si>
    <t>Tờ trình xin ý kiến/ đề xuất về nội dung lớn, ảnh hưởng sâu rộng</t>
  </si>
  <si>
    <t>Tờ trình nội dung lớn, ảnh hưởng sâu rộng, yêu cầu phân tích sâu, đề xuất nhiều phương án: phê duyệt dự án đầu tư, ban hành đề án, chính sách, sắp xếp tổ chức bộ máy; quy hoạch chiến lược phát triển…</t>
  </si>
  <si>
    <t>Quyết định hành chính cá biệt về chế độ, chính sách, công tác cán bộ, khen thưởng, kỷ luật</t>
  </si>
  <si>
    <t>Quyết định nâng bậc lương thường xuyên, nâng bậc lương trước thời hạn; Quyết định cử cán bộ, công chức, viên chức tham gia đào tạo, bồi dưỡng; Quyết định bổ nhiệm, luân chuyển, điều động, biệt phái; Quyết định xử lý kỷ luật, Quyết định thanh tra, Quyết định kiểm tra, Quyết định thành lập đoàn…</t>
  </si>
  <si>
    <t>Quyết định</t>
  </si>
  <si>
    <t>Văn bản triển khai chuyên môn nghiệp vụ trong phạm vi cơ quan đơn vị</t>
  </si>
  <si>
    <t>Triển khai rà soát thủ tục hành chính trong nội bộ cơ quan; triển khai rà soát, xây dựng đề án vị trí việc làm…</t>
  </si>
  <si>
    <t>Công văn</t>
  </si>
  <si>
    <t>Văn bản hướng dẫn chuyên môn nghiệp vụ; Trả lời ý kiến, kiến nghị, đơn thư</t>
  </si>
  <si>
    <t>Văn bản hướng dẫn chuyên môn nghiệp vụ; Trả lời ý kiến, kiến nghị, đơn thư có nhiều nội dung phức tạp</t>
  </si>
  <si>
    <t>Xin ý kiến hướng dẫn chuyên môn, nghiệp vụ của Ủy ban nhân dân tỉnh, bộ, ngành Trung ương</t>
  </si>
  <si>
    <t>Triển khai các văn bản quy phạm pháp luật</t>
  </si>
  <si>
    <t>Triển khai truyền tải thông tin đơn giản</t>
  </si>
  <si>
    <t>Triển khai, hướng dẫn cụ thể thực việc hiện các văn bản quy phạm pháp luật, ý kiến chỉ đạo của Ủy ban nhân dân tỉnh, bộ, ngành Trung ương</t>
  </si>
  <si>
    <t>Các văn bản hướng dẫn cụ thể hóa từ các văn bản quy phạm pháp luật, các văn bản chỉ đạo của Ủy ban nhân dân tỉnh, bộ, ngành Trung ương</t>
  </si>
  <si>
    <t>Viết tin bài đơn giản đăng trên trang thông tin điện tử của cơ quan, đơn vị</t>
  </si>
  <si>
    <t>Tin bài, cung cấp thông tin, tổng hợp, phân tích dữ liệu, những mẫu tin theo có sẵn…</t>
  </si>
  <si>
    <t>Bài đăng</t>
  </si>
  <si>
    <t>Soạn thảo các hợp đồng</t>
  </si>
  <si>
    <t>Hợp đồng thuê xe, mua sắm văn phòng phẩm…</t>
  </si>
  <si>
    <t>Hợp đồng</t>
  </si>
  <si>
    <t>Xây dựng bản ghi nhớ, bản thỏa thuận giữa cơ quan nhà nước với đối tác</t>
  </si>
  <si>
    <t>Biên bản ghi nhớ thực hiện nhiệm vụ phối hợp</t>
  </si>
  <si>
    <t>Bản ghi nhớ</t>
  </si>
  <si>
    <t>LĨNH VỰC TÀI CHÍNH - KẾ TOÁN</t>
  </si>
  <si>
    <t>Rút, nộp kinh phí tại Ngân hàng (cơ quan, cấp trên), Đảng ủy (cơ quan, cấp trên),…</t>
  </si>
  <si>
    <t>Rút kinh phí, nộp kinh phí tại kho bạc/ngân hàng, đảng uỷ cấp trên...</t>
  </si>
  <si>
    <t>Giấy rút dự toán, Giấy nộp tiền…</t>
  </si>
  <si>
    <t>Kiểm tra, đối chiếu, bổ sung hồ sơ, điều chỉnh, lập chứng từ kế toán; Nhập chứng từ thanh toán trên các Phần mềm kế toán</t>
  </si>
  <si>
    <t>Kiểm tra, đối chiếu, bổ sung hồ sơ, điều chỉnh và lập chứng từ kế toán, nhập chứng từ thanh toán trên phần mềm</t>
  </si>
  <si>
    <t>Báo cáo, Biên bản, Công văn</t>
  </si>
  <si>
    <t>Thu thập căn cứ và đánh giá tình hình, xây dựng dự toán chi tiết, thuyết minh và hoàn thiện hồ sơ dự toán</t>
  </si>
  <si>
    <t>Kiểm tra, đối chiếu, điều chỉnh dự toán, kiểm tra hồ sơ báo cáo quyết toán ngân sách năm</t>
  </si>
  <si>
    <t>Bảng tổng hợp</t>
  </si>
  <si>
    <t>Đối chiếu tài khoản tiền gửi, đối chiếu dự toán, thuế TNCN và các biểu mẫu đối chiếu khác theo tháng, quý, năm</t>
  </si>
  <si>
    <t>Đối chiếu tài khoản tiền gửi và dự toán tại Kho bạc/Ngân hàng, đối chiếu Thuế thu nhập cá nhân (TNCN), đối chiếu các biểu mẫu Tháng, Quý, Năm</t>
  </si>
  <si>
    <t>Các biểu đối chiếu</t>
  </si>
  <si>
    <t>Thực hiện thủ tục liên quan đến việc mua sắm của cơ quan, đơn vị bằng hình thức mời thầu</t>
  </si>
  <si>
    <t>Chuẩn bị lựa chọn nhà thầu, tổ chức mời thầu, đánh giá hồ sơ và lựa chọn nhà thầu, kết thúc đấu thầu và ký kết hợp đồng</t>
  </si>
  <si>
    <t>Hồ sơ mua sắm</t>
  </si>
  <si>
    <t>Thực hiện thủ tục Quyết toán các gói mua sắm nội bộ; Quyết toán kinh phí dự án đầu tư; Quyết toán dự án hoàn thành</t>
  </si>
  <si>
    <t>Quyết toán các gói mua sắm nội bộ, quyết toán kinh phí dự án đầu tư, quyết toán dự án hoàn thành</t>
  </si>
  <si>
    <t>Hồ sơ quyết toán</t>
  </si>
  <si>
    <t>Lập báo cáo quyết toán ngân sách, quyết toán thuế thu nhập cá nhân</t>
  </si>
  <si>
    <t>Tổng hợp số liệu, soạn thảo báo cáo</t>
  </si>
  <si>
    <t>Lập báo cáo tài chính</t>
  </si>
  <si>
    <t>Lưu trữ hồ sơ kế toán</t>
  </si>
  <si>
    <t>Kiểm tra tính hợp lệ của chứng từ kế toán</t>
  </si>
  <si>
    <t>Chứng từ theo hồ sơ
quy định</t>
  </si>
  <si>
    <t>LĨNH VỰC CẢI CÁCH HÀNH CHÍNH</t>
  </si>
  <si>
    <t>Văn bản, Kế hoạch, Báo cáo</t>
  </si>
  <si>
    <t>- Văn bản QPPL của HĐND, UBND tỉnh.
- Báo cáo rà soát, hệ thống hóa văn bản QPPL.
- Văn bản xử lý các quy định chồng chéo.</t>
  </si>
  <si>
    <t>Công văn, Quyết định, Báo cáo, Hồ sơ …</t>
  </si>
  <si>
    <t>Quản lý, kiểm tra công tác phòng chống tham nhũng</t>
  </si>
  <si>
    <t>Kế hoạch, Biên bản kiểm tra, Thông báo, Quyết định</t>
  </si>
  <si>
    <t xml:space="preserve"> Phối hợp giám sát, thanh tra nhân dân</t>
  </si>
  <si>
    <t>Báo cáo,…</t>
  </si>
  <si>
    <t>CÔNG TÁC ĐẢNG, ĐOÀN THỂ</t>
  </si>
  <si>
    <t>Tham mưu sinh hoạt Đảng</t>
  </si>
  <si>
    <t>Dự thảo các Nghị quyết chuyên đề, Chương trình hành động của Đảng ủy cơ quan về công tác chính trị, tư tưởng và tổ chức.</t>
  </si>
  <si>
    <t>Nghị quyết, Thông báo, …</t>
  </si>
  <si>
    <t>Tham mưu công tác phát triển đảng viên</t>
  </si>
  <si>
    <t>Hướng dẫn quần chúng viết lý lịch, trực tiếp đi xác minh thông tin chính trị tại địa phương để phục vụ công tác kết nạp Đảng.</t>
  </si>
  <si>
    <t>Kiểm tra, giám sát Đảng</t>
  </si>
  <si>
    <t>Kế hoạch, Công văn</t>
  </si>
  <si>
    <t>Nhiệm vụ/ Nhóm nhiệm vụ</t>
  </si>
  <si>
    <t>Công việc chi tiết</t>
  </si>
  <si>
    <t>Điểm chấm</t>
  </si>
  <si>
    <t>Soạn thảo các văn bản đơn giản</t>
  </si>
  <si>
    <t>Đơn vị sản phẩm/công việc chuẩn</t>
  </si>
  <si>
    <t xml:space="preserve">- Tham mưu dự thảo Quyết định của UBND tỉnh quy định chức năng, nhiệm vụ, quyền hạn và cơ cấu tổ chức của sở, ban, ngành.
- Quản lý Đề án vị trí việc làm (VTVL): Trực tiếp rà soát, điều chỉnh, xây dựng bản mô tả công việc, khung năng lực từng VTVL của cơ quan và các đơn vị trực thuộc để trình cấp có thẩm quyền phê duyệt.
</t>
  </si>
  <si>
    <t>- Phối hợp, tham mưu xây dựng kế hoạch tuyển dụng (thi tuyển/xét tuyển) công chức; thẩm định hồ sơ tiếp nhận công chức từ cơ quan khác hoặc từ tỉnh khác chuyển đến.
- Bổ nhiệm và Quy hoạch cán bộ: Phối hợp thẩm định tiêu chuẩn, điều kiện chính trị, thực hiện quy trình 5 bước về công tác cán bộ để tham mưu bổ nhiệm, bổ nhiệm lại, điều động, luân chuyển các chức danh lãnh đạo thuộc thẩm quyền quản lý.
- Thực hiện chế độ chính sách: Theo dõi, lập danh sách và soạn thảo quyết định nâng bậc lương định kỳ, nâng lương trước thời hạn, phụ cấp thâm niên, chế độ thôi việc, nghỉ hưu cho công chức.</t>
  </si>
  <si>
    <t xml:space="preserve">Quản lý Tổ chức bộ máy và Vị trí việc làm
</t>
  </si>
  <si>
    <t xml:space="preserve">Quản lý Đội ngũ và Tuyển dụng, Sử dụng Công chức; Tổ chức tuyển dụng, tiếp nhận
</t>
  </si>
  <si>
    <t xml:space="preserve">Đào tạo, Bồi dưỡng và Đánh giá, Kỷ luật
</t>
  </si>
  <si>
    <t xml:space="preserve">- Quy hoạch đào tạo: Phối hợp, khảo sát nhu cầu, xây dựng Kế hoạch đào tạo, bồi dưỡng công chức hằng năm và dài hạn (lớp lý luận chính trị, quản lý nhà nước, kiến nghị quốc phòng...).
- Đánh giá, xếp loại chất lượng: Tổng hợp phiếu tự đánh giá, tham mưu cho Hội đồng thẩm định đánh giá, xếp loại chất lượng công chức và người đứng đầu các đơn vị trực thuộc cuối năm.
</t>
  </si>
  <si>
    <t xml:space="preserve">Quản lý Hồ sơ và Dữ liệu Cán bộ, Công chức
</t>
  </si>
  <si>
    <t>- Phối hợp vận hành Cơ sở dữ liệu Quốc gia: Trực tiếp cập nhật hằng ngày, đồng bộ hóa 100% biến động (lương, bằng cấp, khen thưởng, kỷ luật) của cán bộ, công chức lên Phần mềm quản lý cán bộ, công chức quốc gia.
- Lập và lưu trữ hồ sơ giấy: Tiếp nhận, sắp xếp, bổ sung các thành phần hồ sơ lý lịch (mẫu 2C), bản kê khai tài sản, nhận xét đảng viên nơi cư trú của cán bộ, công chức và người lao động</t>
  </si>
  <si>
    <t>- Phối hợp tham mưu triển khai thực hiện theo quy định.
- Tổng hợp, đề xuất, thẩm định, trình cấp có thẩm quyền.</t>
  </si>
  <si>
    <t>-  Theo dõi hiện trạng đất đai, trụ sở, lập dự toán kinh phí nâng cấp, sửa chữa lớn toàn bộ hệ thống phòng làm việc, điện lưới, an ninh.
- Phối hợp, mua sắm công tập trung: Thực hiện quy trình đấu thầu (lập hồ sơ mời thầu, chấm thầu) mua sắm trang thiết bị văn phòng lớn cho cơ quan và đơn vị trực thuộc.
- Điều phối xe công vụ: Tiếp nhận phiếu đăng ký, sắp xếp lịch trình, kiểm soát định mức tiêu hao nhiên liệu của đội xe cơ quan phục vụ các đoàn công tác.</t>
  </si>
  <si>
    <t>Các bài phát biểu, trả lời phỏng vấn, chuẩn bị nội dung slide trình chiếu; tổng hợp tài liệu chuẩn bị nội dung cuộc họp nội bộ cơ quan.</t>
  </si>
  <si>
    <t>Có tổng hợp, xử lý số liệu chuyên môn nghiệp vụ, như: thông báo nghỉ hưu; thông báo đánh giá, xếp loại cán bộ, công chức, viên chức; thông báo kết quả…</t>
  </si>
  <si>
    <t>Trả lời ý kiến, kiến nghị, đơn thư của cử tri/người dân/công chức, viên chức/doanh nghiệp; Trao đổi, hướng dẫn chuyên môn, nghiệp vụ đối với các cơ quan.</t>
  </si>
  <si>
    <t>Trả lời ý kiến, kiến nghị, đơn thư của cử tri/người dân/công chức, viên chức/doanh nghiệp; Trao đổi, hướng dẫn chuyên môn, nghiệp vụ đối với các cơ quan, có nhiều nội dung phức tạp, còn nhiều vướng mắc, khó khăn trong xử lý</t>
  </si>
  <si>
    <t>Lập dự toán ngân sách nhà nước năm kế tiếp trình Lãnh đạo cơ quan ký duyệt</t>
  </si>
  <si>
    <t>Kiểm tra, đối chiếu, điều chỉnh dự toán; Kiểm tra hồ sơ báo cáo quyết toán ngân sách năm của cơ quan.</t>
  </si>
  <si>
    <t>Phối hợp tham mưu văn bản về Cải cách thể chế</t>
  </si>
  <si>
    <t>Phối hợp tham mưu văn bản chỉ đạo điều hành, triển khai thực hiện các nội dung công tác CCHC</t>
  </si>
  <si>
    <t>- Đề án sắp xếp, tinh gọn 
- Quy định chức năng, nhiệm vụ của các phòng, Đội QLTT
- Quyết định phân cấp, ủy quyền cho cấp dưới.</t>
  </si>
  <si>
    <t>Đề án vị trí việc làm; Quyết định nâng lương, bổ nhiệm; Kế hoạch và tài liệu đào tạo, bồi dưỡng công chức.</t>
  </si>
  <si>
    <t xml:space="preserve">Bản đánh giá, xếp loại chất lượng công chức hằng năm; </t>
  </si>
  <si>
    <t>Quy chế chi tiêu nội bộ, quy chế quản lý tài sản công; Bảng công khai tài chính.</t>
  </si>
  <si>
    <t>- Phối hợp tham mưu xây dựng Kế hoạch phòng, chống tham nhũng (PCTN) 
- Phối hợp, tiếp nhận, quản lý và bàn giao bản kê khai tài sản, thu nhập.</t>
  </si>
  <si>
    <t xml:space="preserve">Hỗ trợ hoạt động của Ban Thanh tra nhân dân </t>
  </si>
  <si>
    <t>NHÓM NHIỆM VỤ, LĨNH VỰC CHUNG</t>
  </si>
  <si>
    <t>NHÓM NHIỆM VỤ CHUYÊN NGÀNH LĨNH VỰC QUẢN LÝ THỊ TRƯỜNG</t>
  </si>
  <si>
    <t>Xây dựng kế hoạch kiểm tra định kỳ trình Chủ tịch UBND tỉnh phê duyệt</t>
  </si>
  <si>
    <t>Xây dựng kế hoạch kiểm tra chuyên đề</t>
  </si>
  <si>
    <t>Phát hiện, xử lý buôn lậu, gian lận thương mại và hàng giả</t>
  </si>
  <si>
    <t xml:space="preserve">Tham gia đoàn kiểm tra liên ngành </t>
  </si>
  <si>
    <t>Tham mưu đề xuất giải pháp quản lý thị trường, chống buôn lậu, gian lận thương mại và hàng giả</t>
  </si>
  <si>
    <t>Chỉ đạo, điều hành hoạt động  kiểm tra, kiểm soát thị trường</t>
  </si>
  <si>
    <t xml:space="preserve">Tờ trình xin ý kiến/đề xuất cấp có thẩm quyền các nhiệm vụ phát sinh, phức tạp, </t>
  </si>
  <si>
    <t>Xử lý đối với tài sản được xác lập quyền sở hữu toàn dân</t>
  </si>
  <si>
    <t xml:space="preserve">Thực hiện lưu trữ hồ sơ vụ việc  theo quy định </t>
  </si>
  <si>
    <t>Thực hiện công tác tiếp công dân, giải quyết khiếu nại, tố cáo</t>
  </si>
  <si>
    <t>Tuyên truyền, phổ biến, hướng dẫn thực hiện chính sách, pháp luật theo chức năng, nhiệm vụ được giao</t>
  </si>
  <si>
    <t>Kế hoạch kiểm tra và các văn bản tham mưu triển khai thực hiện</t>
  </si>
  <si>
    <t>Hồ sơ 
vụ việc/Biên bản</t>
  </si>
  <si>
    <t>Tờ trình, báo cáo, phương án, Quyết định</t>
  </si>
  <si>
    <t>Hồ sơ
 vụ việc</t>
  </si>
  <si>
    <t>Cử cán bộ tham gia đoàn kiểm tra
Tham gia phối hợp với các ngành, cơ quan, đơn vị, tổ chức và cá nhân có liên quan trong hoạt động kiểm tra, xử lý vi phạm hành chính trong lĩnh vực và địa bàn được phân công</t>
  </si>
  <si>
    <t>Nghiên cứu văn bản chỉ đạo, tổng hợp thông tin, dữ liệu, tình hình thị trường, xây dựng dự thảo văn bản chỉ đạo trình cấp có thẩm quyền ban hành; Tổng hợp các khó khăn, vướng mắc trong thực thi, áp dụng văn bản quy phạm pháp luật, tham mưu văn bản xin ý kiến hướng dẫn, giải đáp.</t>
  </si>
  <si>
    <t>Ban hành Quyết định mang tính đặc thù: Tạm giữ người, Quyết định đình chỉ hoạt động, thu hồi giấy phép hoạt động…; Quyết định tạm đình chỉ công tác/ tạm thu hồi thẻ kiểm tra….</t>
  </si>
  <si>
    <t>Xử lý vi phạm  hành chính</t>
  </si>
  <si>
    <t>Phân công công chức thực hiện các biện pháp nghiệp vụ thu thập, thẩm tra xác minh thông tin và giám sát; đánh giá tình hình địa bàn, dự thảo và trình phê duyệt kế hoạch kiểm tra theo chỉ đạo của cấp trên…; theo dõi, tổng hợp kết quả thực hiện</t>
  </si>
  <si>
    <t>Lưu trữ hồ sơ vụ việc kiểm tra, xử lý vi phạm hành chính</t>
  </si>
  <si>
    <t>Trực tiếp công dân, giải quyết khiếu nại, tố cáo, kiến nghị, phản ánh; báo cáo kết quả định kỳ hàng tháng, quý, năm</t>
  </si>
  <si>
    <t>Tài liệu tuyên truyền, ký cam kết, viết tin bài tuyên truyền trên trang thông tin điện tử</t>
  </si>
  <si>
    <t>Điểm đơn vị sản phẩm/ công việc chuẩn</t>
  </si>
  <si>
    <t>- Quyết định phân công nhiệm vụ cụ thể cho công chức.
- Báo cáo rà soát chức năng, nhiệm vụ, quy chế làm việc.</t>
  </si>
  <si>
    <t>Lập kế hoạch, tổ chức các cuộc kiểm tra chấp hành Điều lệ Đảng của các chi bộ trực thuộc; quản lý việc thu nộp đảng phí.</t>
  </si>
  <si>
    <t>Lập biên bản kiểm tra, ghi nhận kết quả kiểm tra và xác định nội dung vi phạm (nếu có)</t>
  </si>
  <si>
    <t>Hồ sơ/ Biên bản</t>
  </si>
  <si>
    <t>Thực hiện kiểm tra việc chấp hành pháp luật của tổ chức, cá nhân kinh doanh tại cơ sở, kiểm tra theo các nội dung của quyết định kiểm tra</t>
  </si>
  <si>
    <t>Hoàn thiện hồ sơ vụ việc kiểm tra, đề xuất xử lý vi phạm hành chính theo thẩm quyền (nếu có)</t>
  </si>
  <si>
    <t>Văn bản tham gia ý kiến đối với dự thảo các Luật, Nghị định, Kế hoạch… khi có yêu cầu</t>
  </si>
  <si>
    <t>Nghiên cứu nội dung các văn bản xin ý kiến, tham gia đóng góp ý kiến</t>
  </si>
  <si>
    <t>công văn</t>
  </si>
  <si>
    <t>Góp ý thêm</t>
  </si>
  <si>
    <t xml:space="preserve">Ban hành Quyết định nghiệp vụ như Quyết định tạm giữ tang vật, Quyết định kéo dài thời hạn tạm giữ, Quyết định thành lập Hội đồng định giá….. </t>
  </si>
  <si>
    <t>Ban hành Quyết định xử phạt vi phạm hành chính đối với một hoặc nhiều lĩnh vực chuyên ngành, yêu cầu phân tích, tổng hợp nhiều số liệu, đòi hỏi chuyên môn sâu….</t>
  </si>
  <si>
    <t>Kế hoạch, Danh sách</t>
  </si>
  <si>
    <t>Tờ trình xin ý kiến phê duyệt, ban hành Kế hoạch kiểm tra định kỳ năm trình Chủ tịch UBND tỉnh</t>
  </si>
  <si>
    <t>Quyết định ban hành Kế hoạch kiểm tra định kỳ năm</t>
  </si>
  <si>
    <t xml:space="preserve">Tổng hợp danh sách do các Đội QLTT đề xuất, xây dựng nội dung kế hoạch kiểm tra định kỳ </t>
  </si>
  <si>
    <t>Tổng hợp danh sách do các Đội QLTT đề xuất, xây dựng nội dung kế hoạch chuyên đề theo chỉ đạo cấp trên hoặc theo phát sinh…</t>
  </si>
  <si>
    <t>Quyết định ban hành Kế hoạch kiểm tra chuyên đề cấp Chi cục</t>
  </si>
  <si>
    <t>Kế hoạch, Danh sách, Quyết định</t>
  </si>
  <si>
    <t>Báo cáo/Số lượng tăng - giảm</t>
  </si>
  <si>
    <t>Lượt cập nhật nhật ký công tác</t>
  </si>
  <si>
    <t>Thực hiện các biện pháp nghiệp vụ quản lý thị trường</t>
  </si>
  <si>
    <t>Thực hiện biện pháp nghiệp vụ xây dựng cơ sở thông tin theo quy định</t>
  </si>
  <si>
    <t>- Xây dựng, phân loại, quản lý và sử dụng cơ sở cung cấp thông tin. Cụ thể: Cộng tác viên thực hiện nhiệm vụ cung cấp thông tin, đầu mối liên hệ để thường xuyên cung cấp nguồn thông tin phục vụ cho hoạt động của Quản lý thị trường</t>
  </si>
  <si>
    <t>Nguồn tin</t>
  </si>
  <si>
    <t>-  Ban hành Quyết định phân công công chức thực hiện biện pháp nghiệp vụ thu thập, thẩm tra, xác minh thông tin</t>
  </si>
  <si>
    <t>- Báo cáo người giao nhiệm vụ kết quả thu thập, thẩm tra, xác minh thông tin và đê xuất, kiến nghị (nếu có) bằng văn bản</t>
  </si>
  <si>
    <t>Phân công công chức thu thập thông tin, đánh giá tình hình địa bàn, dự thảo và trình phê duyệt kế hoạch kiểm tra chuyên đề theo chỉ đạo cấp trên…;theo dõi, tổng hợp kết quả thực hiện (cấp Đội)</t>
  </si>
  <si>
    <t>Kiểm tra việc chấp hành pháp luật của tổ chức, cá nhân kinh doanh theo quy định của pháp luật/Khám người, khám phương tiện vận tải, đồ vật/Khám nơi cất giấu tang vật, phương tiện VPHC</t>
  </si>
  <si>
    <t>Ban hành Quyết định nghiệp vụ thông thường: Quyết định kiểm tra, Quyết định khám, …..</t>
  </si>
  <si>
    <t>Công văn/Báo cáo</t>
  </si>
  <si>
    <t>II</t>
  </si>
  <si>
    <t>LĨNH VỰC PHÒNG CHỐNG THAM NHŨNG</t>
  </si>
  <si>
    <t>Đối với Nhân viên Lái xe</t>
  </si>
  <si>
    <t>Xây dựng Nghị quyết của Hội đồng nhân dân tỉnh</t>
  </si>
  <si>
    <t>Phối hợp xây dựng Nghị quyết của HĐND về chủ trương triển khai nhiệm vụ, chính sách, chế độ</t>
  </si>
  <si>
    <t xml:space="preserve">Đề án vị trí việc làm, đề án xét thăng hạng, nâng ngạch; </t>
  </si>
  <si>
    <t>Phối hợp tham mưu ban hành văn bản triển khai thực hiện Kế hoạch CCHC, Kế hoạch kiểm tra, tuyên truyền CCHC, Báo cáo kết quả CCHC quý/6 tháng/năm, Báo cáo phân tích chỉ số PAR INDEX, SIPAS, PAPI.</t>
  </si>
  <si>
    <t>Phối hợp tham mưu văn bản về Cải cách bộ máy</t>
  </si>
  <si>
    <t>Phối hợp tham mưu văn bản về Cải cách công vụ</t>
  </si>
  <si>
    <t>III</t>
  </si>
  <si>
    <t>Đối với Nhân viên bảo vệ</t>
  </si>
  <si>
    <t>Xử lý tài sản theo hình thức Bán chỉ định</t>
  </si>
  <si>
    <t>Hồ sơ xử lý tài sản</t>
  </si>
  <si>
    <t>Xử lý tài sản theo hình thức Bán niêm yết</t>
  </si>
  <si>
    <t>Xử lý tài sản theo hình thức Bán đấu giá</t>
  </si>
  <si>
    <t>Xử lý tài sản theo hình thức Tiêu huỷ</t>
  </si>
  <si>
    <t>Xử lý tài sản theo hình thức Thanh lý</t>
  </si>
  <si>
    <t>Xử lý tài sản theo hình thức khác theo quy định</t>
  </si>
  <si>
    <t>Xử lý tài sản có phát sinh các thủ tục phức tạp; tài sản đặc thù; tài sản phải bán lại nhiều lần; tài sản tiêu hủy số lượng lớn; tài sản xin ý kiến phối hợp nhiều cơ quan.</t>
  </si>
  <si>
    <t>Hoàn thành nhiệm vụ vệ sinh, đảm bảo sạch sẽ, ngăn nắp trong khuôn viên cơ quan, đơn vị; không để xảy ra tình trạng ô nhiễm, mất vệ sinh trong khu vực được phân công</t>
  </si>
  <si>
    <t>- Tuân thủ pháp luật về an toàn giao thông, đảm bảo an toàn về người và tài liệu, trang thiết bị; xử lý tốt các sự cố phát sinh trong quá trình sử dụng, khai thác phương tiện;
- Sau mỗi chuyến đi công tác, có trách nhiệm kiểm tra, ghi số km đi thực tế, xác nhận vào sổ theo dõi nhật trình của xe, làm căn cứ thanh toán nhiên liệu theo định mức quy định;
- Báo cáo hàng tháng tình trạng hoạt động, sửa chữa xe;
- Đề xuất thanh quyết toán kịp thời các chi phí phát sinh trong quá trình quản lý, vận hành xe</t>
  </si>
  <si>
    <t>- Tuân thủ tốt quy định về an toàn lao động, vệ sinh công sở, hỗ trợ công tác hành chính, quản lý khu vực sảnh sạch sẽ, chuyên nghiệp;
- Phục vụ các cuộc họp, hội nghị của cơ quan;
- Phối hợp thực hiện việc đón tiếp và hướng dẫn khách đến làm việc tại cơ quan.
- Thực hiện công tác lễ tân khi có yêu cầu của lãnh đạo thực hiện các nhiệm vụ đối ngoại (chúc mừng, thăm, viếng, ...).</t>
  </si>
  <si>
    <t>Bảo quản, sử dụng đúng mục đích, tiết kiệm và hiệu quả các trang thiết bị, công cụ phục vụ công việc</t>
  </si>
  <si>
    <r>
      <t xml:space="preserve">Báo cáo nhanh; nội dung báo cáo ngắn gọn, chủ yếu là cung cấp số liệu, tình hình; thường mang tính định kỳ hoặc đột xuất đơn giản: báo cáo nhanh, báo cáo tuần, tháng, báo cáo cung cấp số liệu, </t>
    </r>
    <r>
      <rPr>
        <b/>
        <sz val="10"/>
        <rFont val="Times New Roman"/>
        <family val="1"/>
      </rPr>
      <t>…</t>
    </r>
  </si>
  <si>
    <r>
      <t>Căn cứ tình hình thị trường, căn cứ các văn bản quy phạm pháp luật, căn cứ ý kiến của cấp có thẩm quyền, nghiên cứu văn bản tham gia ý kiến, xây dựng văn bản</t>
    </r>
    <r>
      <rPr>
        <b/>
        <sz val="10"/>
        <rFont val="Times New Roman"/>
        <family val="1"/>
      </rPr>
      <t xml:space="preserve"> </t>
    </r>
    <r>
      <rPr>
        <sz val="10"/>
        <rFont val="Times New Roman"/>
        <family val="1"/>
      </rPr>
      <t>chỉ đạo</t>
    </r>
    <r>
      <rPr>
        <b/>
        <sz val="10"/>
        <rFont val="Times New Roman"/>
        <family val="1"/>
      </rPr>
      <t xml:space="preserve">, </t>
    </r>
    <r>
      <rPr>
        <sz val="10"/>
        <rFont val="Times New Roman"/>
        <family val="1"/>
      </rPr>
      <t xml:space="preserve">hướng dẫn hỗ trợ nghiệp vụ cho các Đội QLTT trong công tác kiểm tra, kiểm soát thị trường; </t>
    </r>
  </si>
  <si>
    <t>Văn bản được xây dựng dựa trên nguồn thông tin có sẵn hoặc chỉ đạo từ cấp trên, có phân tích cơ bản, cần tổng hợp từ nhiều nguồn (tổng hợp báo cáo nội dung xử lý; trả lời tổ chức cá nhân, chuyển thông tin đến cơ quan thẩm quyền, yêu cầu xác minh tình tiết...)</t>
  </si>
  <si>
    <t>- Tiếp nhận và xử lý thông tin</t>
  </si>
  <si>
    <t>- Ban hành Quyết định theo mẫu có sẵn: Quyết định phân công công chức thực hiện biện pháp nghiệp vụ: quản lý địa bàn; thu thập thẩm tra, xác minh thông tin, giám sát…</t>
  </si>
  <si>
    <t>- Báo cáo hoặc tổng hợp dữ liệu thông tin về quản lý địa bàn; báo cáo kết quả thu thập thẩm tra, xác minh thông tin và đề xuất, kiến nghị nếu có; báo cáo kết quả giám sát và đề xuất, kiến nghị nếu có</t>
  </si>
  <si>
    <t>- Ghi sổ Nhật ký công tác để quản lý, theo dõi, giám sát</t>
  </si>
  <si>
    <r>
      <t xml:space="preserve">ĐƠN VỊ SẢN PHẨM/CÔNG VIỆC CHUẨN 
</t>
    </r>
    <r>
      <rPr>
        <i/>
        <sz val="12"/>
        <color theme="1"/>
        <rFont val="Times New Roman"/>
        <family val="1"/>
      </rPr>
      <t>(Kèm theo Quyết định số:216QĐ-SCT ngày 17/9/2026 của Sở Công Thương)</t>
    </r>
  </si>
  <si>
    <r>
      <t xml:space="preserve">DANH MỤC SẢN PHẨM/ CÔNG VIỆC QUY ĐỔI 
</t>
    </r>
    <r>
      <rPr>
        <i/>
        <sz val="13"/>
        <rFont val="Times New Roman"/>
        <family val="1"/>
      </rPr>
      <t>(Kèm theo Quyết định số: 216/QĐ-SCT ngày 17/9/2026 của Sở Công Thương)</t>
    </r>
  </si>
  <si>
    <t>(Kèm theo Quyết định số: 216/QĐ-SCT ngày  17/9/2026 của Sở Công Thương)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</si>
</sst>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charset val="134"/>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sz val="10"/>
      <name val="Times New Roman"/>
      <family val="1"/>
    </font>
    <font>
      <b/>
      <sz val="10"/>
      <name val="Times New Roman"/>
      <family val="1"/>
    </font>
    <font>
      <b/>
      <i/>
      <sz val="10"/>
      <name val="Times New Roman"/>
      <family val="1"/>
    </font>
    <font>
      <i/>
      <sz val="10"/>
      <name val="Times New Roman"/>
      <family val="1"/>
    </font>
    <font>
      <b/>
      <sz val="9"/>
      <name val="Times New Roman"/>
      <family val="1"/>
    </font>
    <font>
      <b/>
      <i/>
      <sz val="9"/>
      <name val="Times New Roman"/>
      <family val="1"/>
    </font>
    <font>
      <sz val="8"/>
      <name val="Aptos Narrow"/>
      <family val="2"/>
      <scheme val="minor"/>
    </font>
    <font>
      <sz val="10"/>
      <name val="Aptos Narrow"/>
      <family val="2"/>
      <scheme val="minor"/>
    </font>
    <font>
      <b/>
      <sz val="13"/>
      <name val="Times New Roman"/>
      <family val="1"/>
    </font>
    <font>
      <i/>
      <sz val="13"/>
      <name val="Times New Roman"/>
      <family val="1"/>
    </font>
    <font>
      <sz val="11"/>
      <name val="Aptos Narrow"/>
      <family val="2"/>
      <scheme val="minor"/>
    </font>
    <font>
      <b/>
      <sz val="11"/>
      <name val="Aptos Narrow"/>
      <family val="2"/>
      <scheme val="minor"/>
    </font>
    <font>
      <i/>
      <sz val="11"/>
      <name val="Aptos Narrow"/>
      <family val="2"/>
      <scheme val="minor"/>
    </font>
    <font>
      <sz val="11"/>
      <name val="Aptos Narrow"/>
      <family val="2"/>
      <scheme val="minor"/>
    </font>
    <font>
      <b/>
      <sz val="11"/>
      <name val="Times New Roman"/>
      <family val="1"/>
    </font>
    <font>
      <b/>
      <sz val="12"/>
      <name val="Times New Roman"/>
      <family val="1"/>
    </font>
    <font>
      <sz val="10"/>
      <name val="Aptos Display"/>
      <family val="2"/>
      <scheme val="major"/>
    </font>
  </fonts>
  <fills count="3">
    <fill>
      <patternFill patternType="none"/>
    </fill>
    <fill>
      <patternFill patternType="gray125"/>
    </fill>
    <fill>
      <patternFill patternType="solid">
        <fgColor theme="4" tint="0.799920651875362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bottom/>
      <diagonal/>
    </border>
  </borders>
  <cellStyleXfs count="1">
    <xf numFmtId="0" fontId="0" fillId="0" borderId="0"/>
  </cellStyleXfs>
  <cellXfs count="9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3" fillId="0" borderId="0" xfId="0" applyFont="1" applyAlignment="1">
      <alignment horizontal="center" vertical="center"/>
    </xf>
    <xf numFmtId="0" fontId="2" fillId="2" borderId="1" xfId="0" applyFont="1" applyFill="1" applyBorder="1" applyAlignment="1">
      <alignment horizontal="center" vertical="center" wrapText="1"/>
    </xf>
    <xf numFmtId="0" fontId="1" fillId="0" borderId="4" xfId="0" applyFont="1" applyBorder="1" applyAlignment="1">
      <alignment vertical="center" wrapText="1"/>
    </xf>
    <xf numFmtId="0" fontId="1" fillId="0" borderId="1" xfId="0" quotePrefix="1" applyFont="1" applyBorder="1" applyAlignment="1">
      <alignment vertical="center" wrapText="1"/>
    </xf>
    <xf numFmtId="0" fontId="6" fillId="0" borderId="4" xfId="0" applyFont="1" applyBorder="1" applyAlignment="1">
      <alignment horizontal="center" vertical="center" wrapText="1"/>
    </xf>
    <xf numFmtId="0" fontId="6" fillId="0" borderId="4" xfId="0" quotePrefix="1" applyFont="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7" fillId="0" borderId="4" xfId="0" applyFont="1" applyBorder="1" applyAlignment="1">
      <alignment horizontal="center" vertical="center" wrapText="1"/>
    </xf>
    <xf numFmtId="0" fontId="6" fillId="0" borderId="4" xfId="0" applyFont="1" applyBorder="1" applyAlignment="1">
      <alignment vertical="center"/>
    </xf>
    <xf numFmtId="0" fontId="5" fillId="0" borderId="4"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4" xfId="0" quotePrefix="1"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vertical="center" wrapText="1"/>
    </xf>
    <xf numFmtId="0" fontId="5" fillId="0" borderId="3" xfId="0" quotePrefix="1"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5" fillId="0" borderId="4" xfId="0" applyFont="1" applyBorder="1" applyAlignment="1">
      <alignment vertical="center"/>
    </xf>
    <xf numFmtId="0" fontId="5" fillId="0" borderId="7"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wrapText="1"/>
    </xf>
    <xf numFmtId="0" fontId="6" fillId="0" borderId="2" xfId="0" applyFont="1" applyBorder="1" applyAlignment="1">
      <alignment vertical="center"/>
    </xf>
    <xf numFmtId="0" fontId="6" fillId="0" borderId="2" xfId="0" applyFont="1" applyBorder="1" applyAlignment="1">
      <alignment vertical="center" wrapText="1"/>
    </xf>
    <xf numFmtId="0" fontId="6" fillId="0" borderId="8" xfId="0" applyFont="1" applyBorder="1" applyAlignment="1">
      <alignment horizontal="center" vertical="center"/>
    </xf>
    <xf numFmtId="0" fontId="6" fillId="0" borderId="8" xfId="0" applyFont="1" applyBorder="1" applyAlignment="1">
      <alignment vertical="center" wrapText="1"/>
    </xf>
    <xf numFmtId="0" fontId="6" fillId="0" borderId="3" xfId="0" applyFont="1" applyBorder="1" applyAlignment="1">
      <alignment horizontal="center" vertical="center"/>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5" fillId="0" borderId="4" xfId="0" applyFont="1" applyBorder="1" applyAlignment="1">
      <alignment horizontal="left" vertical="center" wrapText="1"/>
    </xf>
    <xf numFmtId="0" fontId="1" fillId="0" borderId="4" xfId="0" quotePrefix="1" applyFont="1" applyBorder="1" applyAlignment="1">
      <alignment vertical="center" wrapText="1"/>
    </xf>
    <xf numFmtId="0" fontId="12" fillId="0" borderId="4" xfId="0" applyFont="1" applyBorder="1" applyAlignment="1">
      <alignment horizontal="center" vertical="center"/>
    </xf>
    <xf numFmtId="0" fontId="5" fillId="0" borderId="4" xfId="0" quotePrefix="1" applyFont="1" applyBorder="1" applyAlignment="1">
      <alignment horizontal="left" vertical="center" wrapText="1"/>
    </xf>
    <xf numFmtId="0" fontId="15" fillId="0" borderId="0" xfId="0" applyFont="1"/>
    <xf numFmtId="0" fontId="16" fillId="0" borderId="0" xfId="0" applyFont="1" applyAlignment="1">
      <alignment horizontal="center"/>
    </xf>
    <xf numFmtId="0" fontId="17" fillId="0" borderId="0" xfId="0" applyFont="1" applyAlignment="1">
      <alignment horizontal="center"/>
    </xf>
    <xf numFmtId="0" fontId="16" fillId="0" borderId="0" xfId="0" applyFont="1"/>
    <xf numFmtId="0" fontId="18" fillId="0" borderId="0" xfId="0" applyFont="1"/>
    <xf numFmtId="0" fontId="19" fillId="0" borderId="4" xfId="0" applyFont="1" applyBorder="1" applyAlignment="1">
      <alignment horizontal="center" vertical="center"/>
    </xf>
    <xf numFmtId="0" fontId="19" fillId="0" borderId="2" xfId="0" applyFont="1" applyBorder="1" applyAlignment="1">
      <alignment vertical="center"/>
    </xf>
    <xf numFmtId="0" fontId="19" fillId="0" borderId="4" xfId="0" applyFont="1" applyBorder="1" applyAlignment="1">
      <alignment vertical="center"/>
    </xf>
    <xf numFmtId="0" fontId="19" fillId="0" borderId="0" xfId="0" applyFont="1"/>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12" fillId="0" borderId="2" xfId="0" applyFont="1" applyBorder="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16"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center" vertical="center"/>
    </xf>
    <xf numFmtId="0" fontId="5" fillId="0" borderId="4" xfId="0" quotePrefix="1" applyFont="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3" fillId="0" borderId="0" xfId="0" applyFont="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2" fillId="0" borderId="1" xfId="0" applyFont="1" applyBorder="1" applyAlignment="1">
      <alignment horizontal="center" vertic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1645708</xdr:colOff>
      <xdr:row>0</xdr:row>
      <xdr:rowOff>599017</xdr:rowOff>
    </xdr:from>
    <xdr:to>
      <xdr:col>3</xdr:col>
      <xdr:colOff>134408</xdr:colOff>
      <xdr:row>0</xdr:row>
      <xdr:rowOff>602192</xdr:rowOff>
    </xdr:to>
    <xdr:cxnSp macro="">
      <xdr:nvCxnSpPr>
        <xdr:cNvPr id="2" name="Straight Connector 1">
          <a:extLst>
            <a:ext uri="{FF2B5EF4-FFF2-40B4-BE49-F238E27FC236}">
              <a16:creationId xmlns:a16="http://schemas.microsoft.com/office/drawing/2014/main" id="{7F7BD7D4-0098-444D-B9A4-46FD20DA1B48}"/>
            </a:ext>
          </a:extLst>
        </xdr:cNvPr>
        <xdr:cNvCxnSpPr/>
      </xdr:nvCxnSpPr>
      <xdr:spPr>
        <a:xfrm>
          <a:off x="4198408" y="599017"/>
          <a:ext cx="2146300" cy="31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
  <sheetViews>
    <sheetView zoomScale="75" zoomScaleNormal="75" workbookViewId="0">
      <pane ySplit="5" topLeftCell="A18" activePane="bottomLeft" state="frozen"/>
      <selection pane="bottomLeft" activeCell="A2" sqref="A2:L2"/>
    </sheetView>
  </sheetViews>
  <sheetFormatPr defaultColWidth="9.109375" defaultRowHeight="15.6"/>
  <cols>
    <col min="1" max="1" width="6.6640625" style="1" customWidth="1"/>
    <col min="2" max="2" width="21.6640625" style="2" customWidth="1"/>
    <col min="3" max="3" width="13.44140625" style="11" customWidth="1"/>
    <col min="4" max="5" width="8.44140625" style="1" customWidth="1"/>
    <col min="6" max="6" width="10.6640625" style="1" customWidth="1"/>
    <col min="7" max="7" width="11.88671875" style="1" customWidth="1"/>
    <col min="8" max="8" width="12" style="1" customWidth="1"/>
    <col min="9" max="9" width="15.44140625" style="1" customWidth="1"/>
    <col min="10" max="10" width="10" style="1" customWidth="1"/>
    <col min="11" max="11" width="9.109375" style="12"/>
    <col min="12" max="12" width="19.6640625" style="2" customWidth="1"/>
    <col min="13" max="16384" width="9.109375" style="2"/>
  </cols>
  <sheetData>
    <row r="1" spans="1:13" s="10" customFormat="1" ht="22.5" customHeight="1">
      <c r="A1" s="73" t="s">
        <v>0</v>
      </c>
      <c r="B1" s="73"/>
      <c r="C1" s="73"/>
      <c r="D1" s="73"/>
      <c r="E1" s="73"/>
      <c r="F1" s="73"/>
      <c r="G1" s="73"/>
      <c r="H1" s="73"/>
      <c r="I1" s="73"/>
      <c r="J1" s="73"/>
      <c r="K1" s="73"/>
      <c r="L1" s="73"/>
      <c r="M1" s="4"/>
    </row>
    <row r="2" spans="1:13" ht="51" customHeight="1">
      <c r="A2" s="74" t="s">
        <v>310</v>
      </c>
      <c r="B2" s="73"/>
      <c r="C2" s="73"/>
      <c r="D2" s="73"/>
      <c r="E2" s="73"/>
      <c r="F2" s="73"/>
      <c r="G2" s="73"/>
      <c r="H2" s="73"/>
      <c r="I2" s="73"/>
      <c r="J2" s="73"/>
      <c r="K2" s="73"/>
      <c r="L2" s="73"/>
      <c r="M2" s="4"/>
    </row>
    <row r="4" spans="1:13" ht="25.5" customHeight="1">
      <c r="A4" s="75" t="s">
        <v>13</v>
      </c>
      <c r="B4" s="75" t="s">
        <v>14</v>
      </c>
      <c r="C4" s="75" t="s">
        <v>4</v>
      </c>
      <c r="D4" s="75" t="s">
        <v>15</v>
      </c>
      <c r="E4" s="75" t="s">
        <v>16</v>
      </c>
      <c r="F4" s="75" t="s">
        <v>17</v>
      </c>
      <c r="G4" s="75"/>
      <c r="H4" s="75"/>
      <c r="I4" s="75"/>
      <c r="J4" s="75"/>
      <c r="K4" s="75" t="s">
        <v>18</v>
      </c>
      <c r="L4" s="76" t="s">
        <v>2</v>
      </c>
    </row>
    <row r="5" spans="1:13" ht="156.75" customHeight="1">
      <c r="A5" s="75"/>
      <c r="B5" s="75"/>
      <c r="C5" s="75"/>
      <c r="D5" s="75"/>
      <c r="E5" s="75"/>
      <c r="F5" s="13" t="s">
        <v>19</v>
      </c>
      <c r="G5" s="13" t="s">
        <v>20</v>
      </c>
      <c r="H5" s="13" t="s">
        <v>21</v>
      </c>
      <c r="I5" s="13" t="s">
        <v>22</v>
      </c>
      <c r="J5" s="13" t="s">
        <v>23</v>
      </c>
      <c r="K5" s="75"/>
      <c r="L5" s="77"/>
    </row>
    <row r="6" spans="1:13" ht="80.25" customHeight="1">
      <c r="A6" s="7">
        <v>1</v>
      </c>
      <c r="B6" s="7" t="s">
        <v>24</v>
      </c>
      <c r="C6" s="7" t="s">
        <v>8</v>
      </c>
      <c r="D6" s="7" t="s">
        <v>11</v>
      </c>
      <c r="E6" s="7">
        <v>100</v>
      </c>
      <c r="F6" s="7">
        <v>1</v>
      </c>
      <c r="G6" s="7">
        <v>2</v>
      </c>
      <c r="H6" s="7">
        <v>1</v>
      </c>
      <c r="I6" s="7">
        <v>1</v>
      </c>
      <c r="J6" s="7">
        <v>5</v>
      </c>
      <c r="K6" s="7">
        <v>1</v>
      </c>
      <c r="L6" s="7"/>
    </row>
  </sheetData>
  <mergeCells count="10">
    <mergeCell ref="A1:L1"/>
    <mergeCell ref="A2:L2"/>
    <mergeCell ref="F4:J4"/>
    <mergeCell ref="A4:A5"/>
    <mergeCell ref="B4:B5"/>
    <mergeCell ref="C4:C5"/>
    <mergeCell ref="D4:D5"/>
    <mergeCell ref="E4:E5"/>
    <mergeCell ref="K4:K5"/>
    <mergeCell ref="L4:L5"/>
  </mergeCells>
  <pageMargins left="0.2" right="0.2" top="0.34" bottom="0.75" header="0.3" footer="0.3"/>
  <pageSetup paperSize="9" scale="9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AFE45-6796-4633-BF71-FB83CFCDA74C}">
  <dimension ref="A1:K127"/>
  <sheetViews>
    <sheetView tabSelected="1" topLeftCell="A31" workbookViewId="0">
      <selection sqref="A1:J1"/>
    </sheetView>
  </sheetViews>
  <sheetFormatPr defaultColWidth="8.88671875" defaultRowHeight="13.8"/>
  <cols>
    <col min="1" max="1" width="4.6640625" style="69" customWidth="1"/>
    <col min="2" max="2" width="28.88671875" style="70" customWidth="1"/>
    <col min="3" max="3" width="48" style="70" customWidth="1"/>
    <col min="4" max="4" width="13.6640625" style="71" customWidth="1"/>
    <col min="5" max="5" width="6.88671875" style="71" customWidth="1"/>
    <col min="6" max="7" width="7.44140625" style="71" customWidth="1"/>
    <col min="8" max="8" width="7.109375" style="71" customWidth="1"/>
    <col min="9" max="9" width="6.88671875" style="69" customWidth="1"/>
    <col min="10" max="10" width="8.77734375" style="71" customWidth="1"/>
    <col min="11" max="16384" width="8.88671875" style="55"/>
  </cols>
  <sheetData>
    <row r="1" spans="1:10" ht="53.4" customHeight="1">
      <c r="A1" s="92" t="s">
        <v>311</v>
      </c>
      <c r="B1" s="92"/>
      <c r="C1" s="92"/>
      <c r="D1" s="92"/>
      <c r="E1" s="92"/>
      <c r="F1" s="92"/>
      <c r="G1" s="92"/>
      <c r="H1" s="92"/>
      <c r="I1" s="92"/>
      <c r="J1" s="92"/>
    </row>
    <row r="3" spans="1:10" s="56" customFormat="1" ht="96" customHeight="1">
      <c r="A3" s="16" t="s">
        <v>13</v>
      </c>
      <c r="B3" s="16" t="s">
        <v>194</v>
      </c>
      <c r="C3" s="16" t="s">
        <v>195</v>
      </c>
      <c r="D3" s="16" t="s">
        <v>4</v>
      </c>
      <c r="E3" s="16" t="s">
        <v>15</v>
      </c>
      <c r="F3" s="16" t="s">
        <v>16</v>
      </c>
      <c r="G3" s="17" t="s">
        <v>196</v>
      </c>
      <c r="H3" s="17" t="s">
        <v>248</v>
      </c>
      <c r="I3" s="17" t="s">
        <v>18</v>
      </c>
      <c r="J3" s="16" t="s">
        <v>2</v>
      </c>
    </row>
    <row r="4" spans="1:10" s="57" customFormat="1" ht="22.2" customHeight="1">
      <c r="A4" s="18">
        <v>1</v>
      </c>
      <c r="B4" s="18">
        <v>2</v>
      </c>
      <c r="C4" s="18">
        <v>3</v>
      </c>
      <c r="D4" s="18">
        <v>4</v>
      </c>
      <c r="E4" s="18">
        <v>5</v>
      </c>
      <c r="F4" s="18">
        <v>6</v>
      </c>
      <c r="G4" s="18">
        <v>11</v>
      </c>
      <c r="H4" s="18">
        <v>12</v>
      </c>
      <c r="I4" s="18">
        <v>13</v>
      </c>
      <c r="J4" s="18">
        <v>14</v>
      </c>
    </row>
    <row r="5" spans="1:10" s="58" customFormat="1" ht="44.4" customHeight="1">
      <c r="A5" s="19"/>
      <c r="B5" s="20" t="s">
        <v>24</v>
      </c>
      <c r="C5" s="21" t="s">
        <v>197</v>
      </c>
      <c r="D5" s="21" t="s">
        <v>8</v>
      </c>
      <c r="E5" s="21" t="s">
        <v>11</v>
      </c>
      <c r="F5" s="21">
        <v>100</v>
      </c>
      <c r="G5" s="21">
        <v>5</v>
      </c>
      <c r="H5" s="21"/>
      <c r="I5" s="21">
        <f t="shared" ref="I5" si="0">G5/5</f>
        <v>1</v>
      </c>
      <c r="J5" s="21" t="s">
        <v>198</v>
      </c>
    </row>
    <row r="6" spans="1:10" s="58" customFormat="1">
      <c r="A6" s="19" t="s">
        <v>5</v>
      </c>
      <c r="B6" s="93" t="s">
        <v>223</v>
      </c>
      <c r="C6" s="94"/>
      <c r="D6" s="94"/>
      <c r="E6" s="94"/>
      <c r="F6" s="94"/>
      <c r="G6" s="22"/>
      <c r="H6" s="22"/>
      <c r="I6" s="22"/>
      <c r="J6" s="22"/>
    </row>
    <row r="7" spans="1:10" s="58" customFormat="1" ht="21" customHeight="1">
      <c r="A7" s="16"/>
      <c r="B7" s="23" t="s">
        <v>66</v>
      </c>
      <c r="C7" s="16"/>
      <c r="D7" s="24"/>
      <c r="E7" s="24"/>
      <c r="F7" s="24"/>
      <c r="G7" s="24"/>
      <c r="H7" s="24"/>
      <c r="I7" s="16"/>
      <c r="J7" s="16"/>
    </row>
    <row r="8" spans="1:10" s="58" customFormat="1" ht="39.6">
      <c r="A8" s="25">
        <v>1</v>
      </c>
      <c r="B8" s="26" t="s">
        <v>67</v>
      </c>
      <c r="C8" s="27" t="s">
        <v>68</v>
      </c>
      <c r="D8" s="78" t="s">
        <v>69</v>
      </c>
      <c r="E8" s="78" t="s">
        <v>11</v>
      </c>
      <c r="F8" s="78">
        <v>100</v>
      </c>
      <c r="G8" s="24">
        <v>20</v>
      </c>
      <c r="H8" s="24">
        <v>5</v>
      </c>
      <c r="I8" s="16">
        <f t="shared" ref="I8:I11" si="1">G8/5</f>
        <v>4</v>
      </c>
      <c r="J8" s="22"/>
    </row>
    <row r="9" spans="1:10" s="58" customFormat="1" ht="26.4">
      <c r="A9" s="25">
        <v>2</v>
      </c>
      <c r="B9" s="26" t="s">
        <v>70</v>
      </c>
      <c r="C9" s="27" t="s">
        <v>71</v>
      </c>
      <c r="D9" s="79"/>
      <c r="E9" s="79"/>
      <c r="F9" s="79"/>
      <c r="G9" s="24">
        <v>5</v>
      </c>
      <c r="H9" s="24">
        <v>5</v>
      </c>
      <c r="I9" s="16">
        <f t="shared" si="1"/>
        <v>1</v>
      </c>
      <c r="J9" s="22"/>
    </row>
    <row r="10" spans="1:10" s="58" customFormat="1" ht="26.4">
      <c r="A10" s="25">
        <v>3</v>
      </c>
      <c r="B10" s="26" t="s">
        <v>72</v>
      </c>
      <c r="C10" s="27" t="s">
        <v>73</v>
      </c>
      <c r="D10" s="79"/>
      <c r="E10" s="79"/>
      <c r="F10" s="79"/>
      <c r="G10" s="24">
        <v>80</v>
      </c>
      <c r="H10" s="24">
        <v>5</v>
      </c>
      <c r="I10" s="16">
        <f t="shared" si="1"/>
        <v>16</v>
      </c>
      <c r="J10" s="22"/>
    </row>
    <row r="11" spans="1:10" s="58" customFormat="1" ht="24.6" customHeight="1">
      <c r="A11" s="25">
        <v>4</v>
      </c>
      <c r="B11" s="26" t="s">
        <v>74</v>
      </c>
      <c r="C11" s="27" t="s">
        <v>75</v>
      </c>
      <c r="D11" s="80"/>
      <c r="E11" s="80"/>
      <c r="F11" s="80"/>
      <c r="G11" s="24">
        <v>5</v>
      </c>
      <c r="H11" s="24">
        <v>5</v>
      </c>
      <c r="I11" s="16">
        <f t="shared" si="1"/>
        <v>1</v>
      </c>
      <c r="J11" s="22"/>
    </row>
    <row r="12" spans="1:10" s="58" customFormat="1" ht="18" customHeight="1">
      <c r="A12" s="16"/>
      <c r="B12" s="23" t="s">
        <v>76</v>
      </c>
      <c r="C12" s="27"/>
      <c r="D12" s="30"/>
      <c r="E12" s="24"/>
      <c r="F12" s="24"/>
      <c r="G12" s="24"/>
      <c r="H12" s="24"/>
      <c r="I12" s="16"/>
      <c r="J12" s="22"/>
    </row>
    <row r="13" spans="1:10" s="58" customFormat="1" ht="89.4" customHeight="1">
      <c r="A13" s="16">
        <v>5</v>
      </c>
      <c r="B13" s="31" t="s">
        <v>201</v>
      </c>
      <c r="C13" s="27" t="s">
        <v>199</v>
      </c>
      <c r="D13" s="30" t="s">
        <v>77</v>
      </c>
      <c r="E13" s="30" t="s">
        <v>9</v>
      </c>
      <c r="F13" s="24">
        <v>300</v>
      </c>
      <c r="G13" s="24">
        <v>220</v>
      </c>
      <c r="H13" s="24">
        <v>5</v>
      </c>
      <c r="I13" s="16">
        <f t="shared" ref="I13:I53" si="2">G13/5</f>
        <v>44</v>
      </c>
      <c r="J13" s="22"/>
    </row>
    <row r="14" spans="1:10" s="58" customFormat="1" ht="158.4">
      <c r="A14" s="16">
        <v>6</v>
      </c>
      <c r="B14" s="31" t="s">
        <v>202</v>
      </c>
      <c r="C14" s="27" t="s">
        <v>200</v>
      </c>
      <c r="D14" s="30" t="s">
        <v>78</v>
      </c>
      <c r="E14" s="30" t="s">
        <v>9</v>
      </c>
      <c r="F14" s="24">
        <v>300</v>
      </c>
      <c r="G14" s="24">
        <v>260</v>
      </c>
      <c r="H14" s="24">
        <v>5</v>
      </c>
      <c r="I14" s="16">
        <f t="shared" si="2"/>
        <v>52</v>
      </c>
      <c r="J14" s="22"/>
    </row>
    <row r="15" spans="1:10" s="58" customFormat="1" ht="107.4" customHeight="1">
      <c r="A15" s="16">
        <v>7</v>
      </c>
      <c r="B15" s="31" t="s">
        <v>203</v>
      </c>
      <c r="C15" s="27" t="s">
        <v>204</v>
      </c>
      <c r="D15" s="30" t="s">
        <v>79</v>
      </c>
      <c r="E15" s="30" t="s">
        <v>9</v>
      </c>
      <c r="F15" s="24">
        <v>300</v>
      </c>
      <c r="G15" s="24">
        <v>200</v>
      </c>
      <c r="H15" s="24">
        <v>5</v>
      </c>
      <c r="I15" s="16">
        <f t="shared" si="2"/>
        <v>40</v>
      </c>
      <c r="J15" s="22"/>
    </row>
    <row r="16" spans="1:10" s="58" customFormat="1" ht="105.6">
      <c r="A16" s="16">
        <v>8</v>
      </c>
      <c r="B16" s="32" t="s">
        <v>205</v>
      </c>
      <c r="C16" s="27" t="s">
        <v>206</v>
      </c>
      <c r="D16" s="30" t="s">
        <v>80</v>
      </c>
      <c r="E16" s="30" t="s">
        <v>7</v>
      </c>
      <c r="F16" s="24">
        <v>200</v>
      </c>
      <c r="G16" s="24">
        <v>140</v>
      </c>
      <c r="H16" s="24">
        <v>5</v>
      </c>
      <c r="I16" s="16">
        <f t="shared" si="2"/>
        <v>28</v>
      </c>
      <c r="J16" s="22"/>
    </row>
    <row r="17" spans="1:11" s="58" customFormat="1" ht="39.6">
      <c r="A17" s="16">
        <v>9</v>
      </c>
      <c r="B17" s="33" t="s">
        <v>81</v>
      </c>
      <c r="C17" s="27" t="s">
        <v>207</v>
      </c>
      <c r="D17" s="30" t="s">
        <v>78</v>
      </c>
      <c r="E17" s="30" t="s">
        <v>7</v>
      </c>
      <c r="F17" s="24">
        <v>200</v>
      </c>
      <c r="G17" s="24">
        <v>120</v>
      </c>
      <c r="H17" s="24">
        <v>5</v>
      </c>
      <c r="I17" s="16">
        <f t="shared" si="2"/>
        <v>24</v>
      </c>
      <c r="J17" s="22"/>
    </row>
    <row r="18" spans="1:11" s="58" customFormat="1" ht="118.8">
      <c r="A18" s="16">
        <v>10</v>
      </c>
      <c r="B18" s="33" t="s">
        <v>82</v>
      </c>
      <c r="C18" s="27" t="s">
        <v>208</v>
      </c>
      <c r="D18" s="30" t="s">
        <v>83</v>
      </c>
      <c r="E18" s="30" t="s">
        <v>11</v>
      </c>
      <c r="F18" s="24">
        <v>100</v>
      </c>
      <c r="G18" s="24">
        <v>90</v>
      </c>
      <c r="H18" s="24">
        <v>5</v>
      </c>
      <c r="I18" s="16">
        <f t="shared" si="2"/>
        <v>18</v>
      </c>
      <c r="J18" s="22"/>
    </row>
    <row r="19" spans="1:11" s="58" customFormat="1" ht="24" customHeight="1">
      <c r="A19" s="16"/>
      <c r="B19" s="23" t="s">
        <v>84</v>
      </c>
      <c r="C19" s="31"/>
      <c r="D19" s="24"/>
      <c r="E19" s="24"/>
      <c r="F19" s="24"/>
      <c r="G19" s="24"/>
      <c r="H19" s="24"/>
      <c r="I19" s="16"/>
      <c r="J19" s="16"/>
    </row>
    <row r="20" spans="1:11" ht="39.6">
      <c r="A20" s="16">
        <v>11</v>
      </c>
      <c r="B20" s="31" t="s">
        <v>85</v>
      </c>
      <c r="C20" s="31" t="s">
        <v>209</v>
      </c>
      <c r="D20" s="24" t="s">
        <v>86</v>
      </c>
      <c r="E20" s="24" t="s">
        <v>7</v>
      </c>
      <c r="F20" s="24">
        <v>200</v>
      </c>
      <c r="G20" s="24">
        <v>70</v>
      </c>
      <c r="H20" s="24">
        <v>5</v>
      </c>
      <c r="I20" s="16">
        <f t="shared" si="2"/>
        <v>14</v>
      </c>
      <c r="J20" s="24"/>
    </row>
    <row r="21" spans="1:11" ht="66">
      <c r="A21" s="16">
        <v>12</v>
      </c>
      <c r="B21" s="31" t="s">
        <v>87</v>
      </c>
      <c r="C21" s="31" t="s">
        <v>88</v>
      </c>
      <c r="D21" s="24" t="s">
        <v>30</v>
      </c>
      <c r="E21" s="24" t="s">
        <v>11</v>
      </c>
      <c r="F21" s="24">
        <v>100</v>
      </c>
      <c r="G21" s="24">
        <v>10</v>
      </c>
      <c r="H21" s="24">
        <v>5</v>
      </c>
      <c r="I21" s="16">
        <f t="shared" si="2"/>
        <v>2</v>
      </c>
      <c r="J21" s="24"/>
    </row>
    <row r="22" spans="1:11" ht="39.6">
      <c r="A22" s="16">
        <v>13</v>
      </c>
      <c r="B22" s="31" t="s">
        <v>89</v>
      </c>
      <c r="C22" s="31" t="s">
        <v>210</v>
      </c>
      <c r="D22" s="24" t="s">
        <v>30</v>
      </c>
      <c r="E22" s="24" t="s">
        <v>7</v>
      </c>
      <c r="F22" s="24">
        <v>200</v>
      </c>
      <c r="G22" s="24">
        <v>30</v>
      </c>
      <c r="H22" s="24">
        <v>5</v>
      </c>
      <c r="I22" s="16">
        <f t="shared" si="2"/>
        <v>6</v>
      </c>
      <c r="J22" s="24"/>
    </row>
    <row r="23" spans="1:11" ht="79.2">
      <c r="A23" s="16">
        <v>14</v>
      </c>
      <c r="B23" s="31" t="s">
        <v>90</v>
      </c>
      <c r="C23" s="31" t="s">
        <v>91</v>
      </c>
      <c r="D23" s="24" t="s">
        <v>30</v>
      </c>
      <c r="E23" s="24" t="s">
        <v>9</v>
      </c>
      <c r="F23" s="24">
        <v>300</v>
      </c>
      <c r="G23" s="24">
        <v>230</v>
      </c>
      <c r="H23" s="24">
        <v>5</v>
      </c>
      <c r="I23" s="16">
        <f t="shared" si="2"/>
        <v>46</v>
      </c>
      <c r="J23" s="24"/>
    </row>
    <row r="24" spans="1:11" ht="66">
      <c r="A24" s="16">
        <v>15</v>
      </c>
      <c r="B24" s="31" t="s">
        <v>92</v>
      </c>
      <c r="C24" s="31" t="s">
        <v>93</v>
      </c>
      <c r="D24" s="24" t="s">
        <v>30</v>
      </c>
      <c r="E24" s="24" t="s">
        <v>9</v>
      </c>
      <c r="F24" s="24">
        <v>300</v>
      </c>
      <c r="G24" s="24">
        <v>230</v>
      </c>
      <c r="H24" s="24">
        <v>5</v>
      </c>
      <c r="I24" s="16">
        <f t="shared" si="2"/>
        <v>46</v>
      </c>
      <c r="J24" s="24"/>
    </row>
    <row r="25" spans="1:11" ht="26.4">
      <c r="A25" s="16">
        <v>16</v>
      </c>
      <c r="B25" s="31" t="s">
        <v>94</v>
      </c>
      <c r="C25" s="31" t="s">
        <v>95</v>
      </c>
      <c r="D25" s="24" t="s">
        <v>30</v>
      </c>
      <c r="E25" s="24" t="s">
        <v>10</v>
      </c>
      <c r="F25" s="24">
        <v>300</v>
      </c>
      <c r="G25" s="24">
        <v>230</v>
      </c>
      <c r="H25" s="24">
        <v>5</v>
      </c>
      <c r="I25" s="16">
        <f t="shared" si="2"/>
        <v>46</v>
      </c>
      <c r="J25" s="24"/>
    </row>
    <row r="26" spans="1:11" ht="39.6">
      <c r="A26" s="16">
        <v>17</v>
      </c>
      <c r="B26" s="31" t="s">
        <v>96</v>
      </c>
      <c r="C26" s="31" t="s">
        <v>97</v>
      </c>
      <c r="D26" s="24" t="s">
        <v>28</v>
      </c>
      <c r="E26" s="24" t="s">
        <v>11</v>
      </c>
      <c r="F26" s="24">
        <v>100</v>
      </c>
      <c r="G26" s="24">
        <v>5</v>
      </c>
      <c r="H26" s="24">
        <v>5</v>
      </c>
      <c r="I26" s="16">
        <f t="shared" si="2"/>
        <v>1</v>
      </c>
      <c r="J26" s="24"/>
    </row>
    <row r="27" spans="1:11" ht="66">
      <c r="A27" s="16">
        <v>18</v>
      </c>
      <c r="B27" s="31" t="s">
        <v>98</v>
      </c>
      <c r="C27" s="31" t="s">
        <v>99</v>
      </c>
      <c r="D27" s="24" t="s">
        <v>28</v>
      </c>
      <c r="E27" s="24" t="s">
        <v>7</v>
      </c>
      <c r="F27" s="24">
        <v>200</v>
      </c>
      <c r="G27" s="24">
        <v>20</v>
      </c>
      <c r="H27" s="24">
        <v>5</v>
      </c>
      <c r="I27" s="16">
        <f t="shared" si="2"/>
        <v>4</v>
      </c>
      <c r="J27" s="24"/>
    </row>
    <row r="28" spans="1:11" ht="79.2">
      <c r="A28" s="16">
        <v>19</v>
      </c>
      <c r="B28" s="31" t="s">
        <v>100</v>
      </c>
      <c r="C28" s="31" t="s">
        <v>101</v>
      </c>
      <c r="D28" s="24" t="s">
        <v>28</v>
      </c>
      <c r="E28" s="24" t="s">
        <v>7</v>
      </c>
      <c r="F28" s="24">
        <v>200</v>
      </c>
      <c r="G28" s="24">
        <v>40</v>
      </c>
      <c r="H28" s="24">
        <v>5</v>
      </c>
      <c r="I28" s="16">
        <f t="shared" si="2"/>
        <v>8</v>
      </c>
      <c r="J28" s="24"/>
    </row>
    <row r="29" spans="1:11" ht="52.8">
      <c r="A29" s="16">
        <v>20</v>
      </c>
      <c r="B29" s="31" t="s">
        <v>102</v>
      </c>
      <c r="C29" s="31" t="s">
        <v>303</v>
      </c>
      <c r="D29" s="24" t="s">
        <v>12</v>
      </c>
      <c r="E29" s="24" t="s">
        <v>7</v>
      </c>
      <c r="F29" s="24">
        <v>200</v>
      </c>
      <c r="G29" s="24">
        <v>25</v>
      </c>
      <c r="H29" s="24">
        <v>5</v>
      </c>
      <c r="I29" s="16">
        <f t="shared" si="2"/>
        <v>5</v>
      </c>
      <c r="J29" s="24"/>
      <c r="K29" s="59"/>
    </row>
    <row r="30" spans="1:11" ht="45" customHeight="1">
      <c r="A30" s="16">
        <v>21</v>
      </c>
      <c r="B30" s="31" t="s">
        <v>103</v>
      </c>
      <c r="C30" s="31" t="s">
        <v>104</v>
      </c>
      <c r="D30" s="24" t="s">
        <v>12</v>
      </c>
      <c r="E30" s="24" t="s">
        <v>7</v>
      </c>
      <c r="F30" s="24">
        <v>200</v>
      </c>
      <c r="G30" s="24">
        <v>80</v>
      </c>
      <c r="H30" s="24">
        <v>5</v>
      </c>
      <c r="I30" s="16">
        <f t="shared" si="2"/>
        <v>16</v>
      </c>
      <c r="J30" s="24"/>
    </row>
    <row r="31" spans="1:11" ht="45.6" customHeight="1">
      <c r="A31" s="16">
        <v>22</v>
      </c>
      <c r="B31" s="31" t="s">
        <v>105</v>
      </c>
      <c r="C31" s="31" t="s">
        <v>106</v>
      </c>
      <c r="D31" s="24" t="s">
        <v>12</v>
      </c>
      <c r="E31" s="24" t="s">
        <v>7</v>
      </c>
      <c r="F31" s="24">
        <v>200</v>
      </c>
      <c r="G31" s="24">
        <v>60</v>
      </c>
      <c r="H31" s="24">
        <v>5</v>
      </c>
      <c r="I31" s="16">
        <f t="shared" si="2"/>
        <v>12</v>
      </c>
      <c r="J31" s="24"/>
    </row>
    <row r="32" spans="1:11" ht="61.2" customHeight="1">
      <c r="A32" s="16">
        <v>23</v>
      </c>
      <c r="B32" s="31" t="s">
        <v>107</v>
      </c>
      <c r="C32" s="31" t="s">
        <v>108</v>
      </c>
      <c r="D32" s="24" t="s">
        <v>12</v>
      </c>
      <c r="E32" s="24" t="s">
        <v>7</v>
      </c>
      <c r="F32" s="24">
        <v>200</v>
      </c>
      <c r="G32" s="24">
        <v>110</v>
      </c>
      <c r="H32" s="24">
        <v>5</v>
      </c>
      <c r="I32" s="16">
        <f t="shared" si="2"/>
        <v>22</v>
      </c>
      <c r="J32" s="24"/>
    </row>
    <row r="33" spans="1:11" ht="105.6">
      <c r="A33" s="16">
        <v>24</v>
      </c>
      <c r="B33" s="31" t="s">
        <v>109</v>
      </c>
      <c r="C33" s="31" t="s">
        <v>110</v>
      </c>
      <c r="D33" s="24" t="s">
        <v>12</v>
      </c>
      <c r="E33" s="24" t="s">
        <v>7</v>
      </c>
      <c r="F33" s="24">
        <v>200</v>
      </c>
      <c r="G33" s="24">
        <v>200</v>
      </c>
      <c r="H33" s="24">
        <v>5</v>
      </c>
      <c r="I33" s="16">
        <f t="shared" si="2"/>
        <v>40</v>
      </c>
      <c r="J33" s="24"/>
    </row>
    <row r="34" spans="1:11" ht="61.2" customHeight="1">
      <c r="A34" s="16">
        <v>25</v>
      </c>
      <c r="B34" s="31" t="s">
        <v>111</v>
      </c>
      <c r="C34" s="31" t="s">
        <v>112</v>
      </c>
      <c r="D34" s="24" t="s">
        <v>113</v>
      </c>
      <c r="E34" s="24" t="s">
        <v>7</v>
      </c>
      <c r="F34" s="24">
        <v>200</v>
      </c>
      <c r="G34" s="24">
        <v>20</v>
      </c>
      <c r="H34" s="24">
        <v>5</v>
      </c>
      <c r="I34" s="16">
        <f t="shared" si="2"/>
        <v>4</v>
      </c>
      <c r="J34" s="24"/>
    </row>
    <row r="35" spans="1:11" ht="58.2" customHeight="1">
      <c r="A35" s="16">
        <v>26</v>
      </c>
      <c r="B35" s="31" t="s">
        <v>114</v>
      </c>
      <c r="C35" s="31" t="s">
        <v>115</v>
      </c>
      <c r="D35" s="24" t="s">
        <v>116</v>
      </c>
      <c r="E35" s="24" t="s">
        <v>7</v>
      </c>
      <c r="F35" s="24">
        <v>200</v>
      </c>
      <c r="G35" s="24">
        <v>50</v>
      </c>
      <c r="H35" s="24">
        <v>5</v>
      </c>
      <c r="I35" s="16">
        <f t="shared" si="2"/>
        <v>10</v>
      </c>
      <c r="J35" s="24"/>
    </row>
    <row r="36" spans="1:11" ht="39.6">
      <c r="A36" s="16">
        <v>27</v>
      </c>
      <c r="B36" s="31" t="s">
        <v>65</v>
      </c>
      <c r="C36" s="31" t="s">
        <v>117</v>
      </c>
      <c r="D36" s="24" t="s">
        <v>116</v>
      </c>
      <c r="E36" s="24" t="s">
        <v>7</v>
      </c>
      <c r="F36" s="24">
        <v>200</v>
      </c>
      <c r="G36" s="24">
        <v>140</v>
      </c>
      <c r="H36" s="24">
        <v>5</v>
      </c>
      <c r="I36" s="16">
        <f t="shared" si="2"/>
        <v>28</v>
      </c>
      <c r="J36" s="24"/>
    </row>
    <row r="37" spans="1:11" ht="26.4">
      <c r="A37" s="16">
        <v>28</v>
      </c>
      <c r="B37" s="31" t="s">
        <v>283</v>
      </c>
      <c r="C37" s="31" t="s">
        <v>284</v>
      </c>
      <c r="D37" s="24" t="s">
        <v>118</v>
      </c>
      <c r="E37" s="24" t="s">
        <v>7</v>
      </c>
      <c r="F37" s="24">
        <v>200</v>
      </c>
      <c r="G37" s="24">
        <v>160</v>
      </c>
      <c r="H37" s="24">
        <v>5</v>
      </c>
      <c r="I37" s="16">
        <f t="shared" si="2"/>
        <v>32</v>
      </c>
      <c r="J37" s="24"/>
      <c r="K37" s="59"/>
    </row>
    <row r="38" spans="1:11" ht="26.4">
      <c r="A38" s="16">
        <v>29</v>
      </c>
      <c r="B38" s="31" t="s">
        <v>119</v>
      </c>
      <c r="C38" s="31" t="s">
        <v>285</v>
      </c>
      <c r="D38" s="24" t="s">
        <v>120</v>
      </c>
      <c r="E38" s="24" t="s">
        <v>7</v>
      </c>
      <c r="F38" s="24">
        <v>200</v>
      </c>
      <c r="G38" s="24">
        <v>130</v>
      </c>
      <c r="H38" s="24">
        <v>5</v>
      </c>
      <c r="I38" s="16">
        <f t="shared" si="2"/>
        <v>26</v>
      </c>
      <c r="J38" s="24"/>
    </row>
    <row r="39" spans="1:11" ht="46.95" customHeight="1">
      <c r="A39" s="16">
        <v>30</v>
      </c>
      <c r="B39" s="31" t="s">
        <v>121</v>
      </c>
      <c r="C39" s="31" t="s">
        <v>122</v>
      </c>
      <c r="D39" s="24" t="s">
        <v>123</v>
      </c>
      <c r="E39" s="24" t="s">
        <v>7</v>
      </c>
      <c r="F39" s="24">
        <v>200</v>
      </c>
      <c r="G39" s="24">
        <v>130</v>
      </c>
      <c r="H39" s="24">
        <v>5</v>
      </c>
      <c r="I39" s="16">
        <f t="shared" si="2"/>
        <v>26</v>
      </c>
      <c r="J39" s="24"/>
    </row>
    <row r="40" spans="1:11" ht="84.6" customHeight="1">
      <c r="A40" s="16">
        <v>31</v>
      </c>
      <c r="B40" s="31" t="s">
        <v>124</v>
      </c>
      <c r="C40" s="31" t="s">
        <v>125</v>
      </c>
      <c r="D40" s="24" t="s">
        <v>126</v>
      </c>
      <c r="E40" s="24" t="s">
        <v>7</v>
      </c>
      <c r="F40" s="24">
        <v>200</v>
      </c>
      <c r="G40" s="24">
        <v>20</v>
      </c>
      <c r="H40" s="24">
        <v>5</v>
      </c>
      <c r="I40" s="16">
        <f t="shared" si="2"/>
        <v>4</v>
      </c>
      <c r="J40" s="24"/>
    </row>
    <row r="41" spans="1:11" ht="43.95" customHeight="1">
      <c r="A41" s="16">
        <v>32</v>
      </c>
      <c r="B41" s="31" t="s">
        <v>127</v>
      </c>
      <c r="C41" s="31" t="s">
        <v>128</v>
      </c>
      <c r="D41" s="24" t="s">
        <v>126</v>
      </c>
      <c r="E41" s="24" t="s">
        <v>7</v>
      </c>
      <c r="F41" s="24">
        <v>200</v>
      </c>
      <c r="G41" s="24">
        <v>50</v>
      </c>
      <c r="H41" s="24">
        <v>5</v>
      </c>
      <c r="I41" s="16">
        <f t="shared" si="2"/>
        <v>10</v>
      </c>
      <c r="J41" s="24"/>
    </row>
    <row r="42" spans="1:11" ht="52.8">
      <c r="A42" s="16">
        <v>33</v>
      </c>
      <c r="B42" s="31" t="s">
        <v>129</v>
      </c>
      <c r="C42" s="31" t="s">
        <v>130</v>
      </c>
      <c r="D42" s="24" t="s">
        <v>126</v>
      </c>
      <c r="E42" s="24" t="s">
        <v>7</v>
      </c>
      <c r="F42" s="24">
        <v>200</v>
      </c>
      <c r="G42" s="24">
        <v>150</v>
      </c>
      <c r="H42" s="24">
        <v>5</v>
      </c>
      <c r="I42" s="16">
        <f t="shared" si="2"/>
        <v>30</v>
      </c>
      <c r="J42" s="24"/>
    </row>
    <row r="43" spans="1:11" ht="79.2">
      <c r="A43" s="16">
        <v>34</v>
      </c>
      <c r="B43" s="31" t="s">
        <v>131</v>
      </c>
      <c r="C43" s="31" t="s">
        <v>132</v>
      </c>
      <c r="D43" s="24" t="s">
        <v>133</v>
      </c>
      <c r="E43" s="24" t="s">
        <v>7</v>
      </c>
      <c r="F43" s="24">
        <v>200</v>
      </c>
      <c r="G43" s="24">
        <v>20</v>
      </c>
      <c r="H43" s="24">
        <v>5</v>
      </c>
      <c r="I43" s="16">
        <f t="shared" si="2"/>
        <v>4</v>
      </c>
      <c r="J43" s="24"/>
    </row>
    <row r="44" spans="1:11" ht="45" customHeight="1">
      <c r="A44" s="16">
        <v>35</v>
      </c>
      <c r="B44" s="31" t="s">
        <v>134</v>
      </c>
      <c r="C44" s="31" t="s">
        <v>135</v>
      </c>
      <c r="D44" s="24" t="s">
        <v>136</v>
      </c>
      <c r="E44" s="24" t="s">
        <v>7</v>
      </c>
      <c r="F44" s="24">
        <v>100</v>
      </c>
      <c r="G44" s="24">
        <v>20</v>
      </c>
      <c r="H44" s="24">
        <v>5</v>
      </c>
      <c r="I44" s="16">
        <f t="shared" si="2"/>
        <v>4</v>
      </c>
      <c r="J44" s="24"/>
    </row>
    <row r="45" spans="1:11" ht="45" customHeight="1">
      <c r="A45" s="16">
        <v>36</v>
      </c>
      <c r="B45" s="49" t="s">
        <v>255</v>
      </c>
      <c r="C45" s="49" t="s">
        <v>256</v>
      </c>
      <c r="D45" s="16" t="s">
        <v>257</v>
      </c>
      <c r="E45" s="16" t="s">
        <v>7</v>
      </c>
      <c r="F45" s="16">
        <v>100</v>
      </c>
      <c r="G45" s="16">
        <v>20</v>
      </c>
      <c r="H45" s="16">
        <v>5</v>
      </c>
      <c r="I45" s="16">
        <f t="shared" ref="I45" si="3">G45/5</f>
        <v>4</v>
      </c>
      <c r="J45" s="16"/>
      <c r="K45" s="59" t="s">
        <v>258</v>
      </c>
    </row>
    <row r="46" spans="1:11" ht="39.6">
      <c r="A46" s="16">
        <v>37</v>
      </c>
      <c r="B46" s="31" t="s">
        <v>137</v>
      </c>
      <c r="C46" s="31" t="s">
        <v>211</v>
      </c>
      <c r="D46" s="24" t="s">
        <v>136</v>
      </c>
      <c r="E46" s="24" t="s">
        <v>7</v>
      </c>
      <c r="F46" s="24">
        <v>200</v>
      </c>
      <c r="G46" s="24">
        <v>40</v>
      </c>
      <c r="H46" s="24">
        <v>5</v>
      </c>
      <c r="I46" s="16">
        <f t="shared" si="2"/>
        <v>8</v>
      </c>
      <c r="J46" s="24"/>
    </row>
    <row r="47" spans="1:11" ht="52.8">
      <c r="A47" s="16">
        <v>38</v>
      </c>
      <c r="B47" s="31" t="s">
        <v>138</v>
      </c>
      <c r="C47" s="31" t="s">
        <v>212</v>
      </c>
      <c r="D47" s="24" t="s">
        <v>136</v>
      </c>
      <c r="E47" s="24" t="s">
        <v>7</v>
      </c>
      <c r="F47" s="24">
        <v>200</v>
      </c>
      <c r="G47" s="24">
        <v>100</v>
      </c>
      <c r="H47" s="24">
        <v>5</v>
      </c>
      <c r="I47" s="16">
        <f t="shared" si="2"/>
        <v>20</v>
      </c>
      <c r="J47" s="24"/>
    </row>
    <row r="48" spans="1:11" ht="39.6">
      <c r="A48" s="16">
        <v>39</v>
      </c>
      <c r="B48" s="31" t="s">
        <v>139</v>
      </c>
      <c r="C48" s="31" t="s">
        <v>139</v>
      </c>
      <c r="D48" s="24" t="s">
        <v>136</v>
      </c>
      <c r="E48" s="24" t="s">
        <v>7</v>
      </c>
      <c r="F48" s="24">
        <v>200</v>
      </c>
      <c r="G48" s="24">
        <v>90</v>
      </c>
      <c r="H48" s="24">
        <v>5</v>
      </c>
      <c r="I48" s="16">
        <f t="shared" si="2"/>
        <v>18</v>
      </c>
      <c r="J48" s="24"/>
    </row>
    <row r="49" spans="1:10" ht="33" customHeight="1">
      <c r="A49" s="16">
        <v>40</v>
      </c>
      <c r="B49" s="31" t="s">
        <v>140</v>
      </c>
      <c r="C49" s="31" t="s">
        <v>141</v>
      </c>
      <c r="D49" s="24" t="s">
        <v>136</v>
      </c>
      <c r="E49" s="24" t="s">
        <v>7</v>
      </c>
      <c r="F49" s="24">
        <v>200</v>
      </c>
      <c r="G49" s="24">
        <v>10</v>
      </c>
      <c r="H49" s="24">
        <v>5</v>
      </c>
      <c r="I49" s="16">
        <f t="shared" si="2"/>
        <v>2</v>
      </c>
      <c r="J49" s="24"/>
    </row>
    <row r="50" spans="1:10" ht="52.8">
      <c r="A50" s="16">
        <v>41</v>
      </c>
      <c r="B50" s="31" t="s">
        <v>142</v>
      </c>
      <c r="C50" s="31" t="s">
        <v>143</v>
      </c>
      <c r="D50" s="24" t="s">
        <v>136</v>
      </c>
      <c r="E50" s="24" t="s">
        <v>7</v>
      </c>
      <c r="F50" s="24">
        <v>200</v>
      </c>
      <c r="G50" s="24">
        <v>80</v>
      </c>
      <c r="H50" s="24">
        <v>5</v>
      </c>
      <c r="I50" s="16">
        <f t="shared" si="2"/>
        <v>16</v>
      </c>
      <c r="J50" s="24"/>
    </row>
    <row r="51" spans="1:10" ht="34.950000000000003" customHeight="1">
      <c r="A51" s="16">
        <v>42</v>
      </c>
      <c r="B51" s="31" t="s">
        <v>144</v>
      </c>
      <c r="C51" s="31" t="s">
        <v>145</v>
      </c>
      <c r="D51" s="24" t="s">
        <v>146</v>
      </c>
      <c r="E51" s="24" t="s">
        <v>7</v>
      </c>
      <c r="F51" s="24">
        <v>200</v>
      </c>
      <c r="G51" s="24">
        <v>10</v>
      </c>
      <c r="H51" s="24">
        <v>5</v>
      </c>
      <c r="I51" s="16">
        <f t="shared" si="2"/>
        <v>2</v>
      </c>
      <c r="J51" s="24"/>
    </row>
    <row r="52" spans="1:10" ht="19.95" customHeight="1">
      <c r="A52" s="16">
        <v>43</v>
      </c>
      <c r="B52" s="31" t="s">
        <v>147</v>
      </c>
      <c r="C52" s="31" t="s">
        <v>148</v>
      </c>
      <c r="D52" s="24" t="s">
        <v>149</v>
      </c>
      <c r="E52" s="24" t="s">
        <v>11</v>
      </c>
      <c r="F52" s="24">
        <v>100</v>
      </c>
      <c r="G52" s="24">
        <v>20</v>
      </c>
      <c r="H52" s="24">
        <v>5</v>
      </c>
      <c r="I52" s="16">
        <f t="shared" si="2"/>
        <v>4</v>
      </c>
      <c r="J52" s="24"/>
    </row>
    <row r="53" spans="1:10" ht="33.6" customHeight="1">
      <c r="A53" s="16">
        <v>44</v>
      </c>
      <c r="B53" s="31" t="s">
        <v>150</v>
      </c>
      <c r="C53" s="31" t="s">
        <v>151</v>
      </c>
      <c r="D53" s="24" t="s">
        <v>152</v>
      </c>
      <c r="E53" s="24" t="s">
        <v>7</v>
      </c>
      <c r="F53" s="24">
        <v>200</v>
      </c>
      <c r="G53" s="24">
        <v>80</v>
      </c>
      <c r="H53" s="24">
        <v>5</v>
      </c>
      <c r="I53" s="16">
        <f t="shared" si="2"/>
        <v>16</v>
      </c>
      <c r="J53" s="24"/>
    </row>
    <row r="54" spans="1:10" ht="22.2" customHeight="1">
      <c r="A54" s="16"/>
      <c r="B54" s="23" t="s">
        <v>153</v>
      </c>
      <c r="C54" s="31"/>
      <c r="D54" s="24"/>
      <c r="E54" s="24"/>
      <c r="F54" s="24"/>
      <c r="G54" s="24"/>
      <c r="H54" s="24"/>
      <c r="I54" s="16"/>
      <c r="J54" s="24"/>
    </row>
    <row r="55" spans="1:10" ht="43.95" customHeight="1">
      <c r="A55" s="16">
        <v>45</v>
      </c>
      <c r="B55" s="31" t="s">
        <v>154</v>
      </c>
      <c r="C55" s="31" t="s">
        <v>155</v>
      </c>
      <c r="D55" s="24" t="s">
        <v>156</v>
      </c>
      <c r="E55" s="24" t="s">
        <v>7</v>
      </c>
      <c r="F55" s="24">
        <v>200</v>
      </c>
      <c r="G55" s="24">
        <v>21</v>
      </c>
      <c r="H55" s="24">
        <v>5</v>
      </c>
      <c r="I55" s="16">
        <f t="shared" ref="I55:I64" si="4">G55/5</f>
        <v>4.2</v>
      </c>
      <c r="J55" s="24"/>
    </row>
    <row r="56" spans="1:10" ht="54" customHeight="1">
      <c r="A56" s="16">
        <v>46</v>
      </c>
      <c r="B56" s="31" t="s">
        <v>157</v>
      </c>
      <c r="C56" s="31" t="s">
        <v>158</v>
      </c>
      <c r="D56" s="24" t="s">
        <v>159</v>
      </c>
      <c r="E56" s="24" t="s">
        <v>7</v>
      </c>
      <c r="F56" s="24">
        <v>200</v>
      </c>
      <c r="G56" s="24">
        <v>40</v>
      </c>
      <c r="H56" s="24">
        <v>5</v>
      </c>
      <c r="I56" s="16">
        <f t="shared" si="4"/>
        <v>8</v>
      </c>
      <c r="J56" s="24"/>
    </row>
    <row r="57" spans="1:10" ht="46.2" customHeight="1">
      <c r="A57" s="16">
        <v>47</v>
      </c>
      <c r="B57" s="31" t="s">
        <v>213</v>
      </c>
      <c r="C57" s="31" t="s">
        <v>160</v>
      </c>
      <c r="D57" s="24" t="s">
        <v>8</v>
      </c>
      <c r="E57" s="24" t="s">
        <v>7</v>
      </c>
      <c r="F57" s="24">
        <v>200</v>
      </c>
      <c r="G57" s="24">
        <v>100</v>
      </c>
      <c r="H57" s="24">
        <v>5</v>
      </c>
      <c r="I57" s="16">
        <f t="shared" si="4"/>
        <v>20</v>
      </c>
      <c r="J57" s="24"/>
    </row>
    <row r="58" spans="1:10" ht="39.6">
      <c r="A58" s="16">
        <v>48</v>
      </c>
      <c r="B58" s="31" t="s">
        <v>214</v>
      </c>
      <c r="C58" s="31" t="s">
        <v>161</v>
      </c>
      <c r="D58" s="24" t="s">
        <v>162</v>
      </c>
      <c r="E58" s="24" t="s">
        <v>7</v>
      </c>
      <c r="F58" s="24">
        <v>200</v>
      </c>
      <c r="G58" s="24">
        <v>40</v>
      </c>
      <c r="H58" s="24">
        <v>5</v>
      </c>
      <c r="I58" s="16">
        <f t="shared" si="4"/>
        <v>8</v>
      </c>
      <c r="J58" s="24"/>
    </row>
    <row r="59" spans="1:10" ht="57.6" customHeight="1">
      <c r="A59" s="16">
        <v>49</v>
      </c>
      <c r="B59" s="31" t="s">
        <v>163</v>
      </c>
      <c r="C59" s="31" t="s">
        <v>164</v>
      </c>
      <c r="D59" s="24" t="s">
        <v>165</v>
      </c>
      <c r="E59" s="24" t="s">
        <v>7</v>
      </c>
      <c r="F59" s="24">
        <v>200</v>
      </c>
      <c r="G59" s="24">
        <v>40</v>
      </c>
      <c r="H59" s="24">
        <v>5</v>
      </c>
      <c r="I59" s="16">
        <f t="shared" si="4"/>
        <v>8</v>
      </c>
      <c r="J59" s="24"/>
    </row>
    <row r="60" spans="1:10" ht="39.6">
      <c r="A60" s="16">
        <v>50</v>
      </c>
      <c r="B60" s="31" t="s">
        <v>166</v>
      </c>
      <c r="C60" s="31" t="s">
        <v>167</v>
      </c>
      <c r="D60" s="24" t="s">
        <v>168</v>
      </c>
      <c r="E60" s="24" t="s">
        <v>7</v>
      </c>
      <c r="F60" s="24">
        <v>200</v>
      </c>
      <c r="G60" s="24">
        <v>40</v>
      </c>
      <c r="H60" s="24">
        <v>5</v>
      </c>
      <c r="I60" s="16">
        <f t="shared" si="4"/>
        <v>8</v>
      </c>
      <c r="J60" s="24"/>
    </row>
    <row r="61" spans="1:10" ht="57" customHeight="1">
      <c r="A61" s="16">
        <v>51</v>
      </c>
      <c r="B61" s="31" t="s">
        <v>169</v>
      </c>
      <c r="C61" s="31" t="s">
        <v>170</v>
      </c>
      <c r="D61" s="24" t="s">
        <v>171</v>
      </c>
      <c r="E61" s="24" t="s">
        <v>7</v>
      </c>
      <c r="F61" s="24">
        <v>200</v>
      </c>
      <c r="G61" s="24">
        <v>72</v>
      </c>
      <c r="H61" s="24">
        <v>5</v>
      </c>
      <c r="I61" s="16">
        <f t="shared" si="4"/>
        <v>14.4</v>
      </c>
      <c r="J61" s="24"/>
    </row>
    <row r="62" spans="1:10" ht="34.950000000000003" customHeight="1">
      <c r="A62" s="16">
        <v>52</v>
      </c>
      <c r="B62" s="31" t="s">
        <v>172</v>
      </c>
      <c r="C62" s="31" t="s">
        <v>173</v>
      </c>
      <c r="D62" s="24" t="s">
        <v>12</v>
      </c>
      <c r="E62" s="24" t="s">
        <v>7</v>
      </c>
      <c r="F62" s="24">
        <v>200</v>
      </c>
      <c r="G62" s="24">
        <v>130</v>
      </c>
      <c r="H62" s="24">
        <v>5</v>
      </c>
      <c r="I62" s="16">
        <f t="shared" si="4"/>
        <v>26</v>
      </c>
      <c r="J62" s="34"/>
    </row>
    <row r="63" spans="1:10" ht="26.4" customHeight="1">
      <c r="A63" s="16">
        <v>53</v>
      </c>
      <c r="B63" s="31" t="s">
        <v>174</v>
      </c>
      <c r="C63" s="31" t="s">
        <v>173</v>
      </c>
      <c r="D63" s="24" t="s">
        <v>12</v>
      </c>
      <c r="E63" s="24" t="s">
        <v>7</v>
      </c>
      <c r="F63" s="24">
        <v>200</v>
      </c>
      <c r="G63" s="24">
        <v>180</v>
      </c>
      <c r="H63" s="24">
        <v>5</v>
      </c>
      <c r="I63" s="16">
        <f t="shared" si="4"/>
        <v>36</v>
      </c>
      <c r="J63" s="24"/>
    </row>
    <row r="64" spans="1:10" ht="39.6">
      <c r="A64" s="16">
        <v>54</v>
      </c>
      <c r="B64" s="31" t="s">
        <v>175</v>
      </c>
      <c r="C64" s="31" t="s">
        <v>176</v>
      </c>
      <c r="D64" s="24" t="s">
        <v>177</v>
      </c>
      <c r="E64" s="24" t="s">
        <v>7</v>
      </c>
      <c r="F64" s="24">
        <v>200</v>
      </c>
      <c r="G64" s="24">
        <v>120</v>
      </c>
      <c r="H64" s="24">
        <v>5</v>
      </c>
      <c r="I64" s="16">
        <f t="shared" si="4"/>
        <v>24</v>
      </c>
      <c r="J64" s="24"/>
    </row>
    <row r="65" spans="1:10" s="58" customFormat="1" ht="22.95" customHeight="1">
      <c r="A65" s="16"/>
      <c r="B65" s="23" t="s">
        <v>178</v>
      </c>
      <c r="C65" s="31"/>
      <c r="D65" s="24"/>
      <c r="E65" s="24"/>
      <c r="F65" s="24"/>
      <c r="G65" s="24"/>
      <c r="H65" s="24"/>
      <c r="I65" s="16"/>
      <c r="J65" s="16"/>
    </row>
    <row r="66" spans="1:10" ht="52.8">
      <c r="A66" s="25">
        <v>55</v>
      </c>
      <c r="B66" s="26" t="s">
        <v>216</v>
      </c>
      <c r="C66" s="31" t="s">
        <v>286</v>
      </c>
      <c r="D66" s="28" t="s">
        <v>179</v>
      </c>
      <c r="E66" s="28" t="s">
        <v>7</v>
      </c>
      <c r="F66" s="28">
        <v>200</v>
      </c>
      <c r="G66" s="24">
        <v>120</v>
      </c>
      <c r="H66" s="24">
        <v>5</v>
      </c>
      <c r="I66" s="16">
        <f t="shared" ref="I66:I72" si="5">G66/5</f>
        <v>24</v>
      </c>
      <c r="J66" s="24"/>
    </row>
    <row r="67" spans="1:10" ht="39.6">
      <c r="A67" s="25">
        <v>58</v>
      </c>
      <c r="B67" s="26" t="s">
        <v>215</v>
      </c>
      <c r="C67" s="27" t="s">
        <v>180</v>
      </c>
      <c r="D67" s="28" t="s">
        <v>179</v>
      </c>
      <c r="E67" s="28" t="s">
        <v>9</v>
      </c>
      <c r="F67" s="28">
        <v>300</v>
      </c>
      <c r="G67" s="24">
        <v>180</v>
      </c>
      <c r="H67" s="24">
        <v>5</v>
      </c>
      <c r="I67" s="16">
        <f t="shared" si="5"/>
        <v>36</v>
      </c>
      <c r="J67" s="24"/>
    </row>
    <row r="68" spans="1:10" ht="39.6">
      <c r="A68" s="86">
        <v>59</v>
      </c>
      <c r="B68" s="95" t="s">
        <v>287</v>
      </c>
      <c r="C68" s="27" t="s">
        <v>217</v>
      </c>
      <c r="D68" s="78" t="s">
        <v>181</v>
      </c>
      <c r="E68" s="78" t="s">
        <v>9</v>
      </c>
      <c r="F68" s="78">
        <v>300</v>
      </c>
      <c r="G68" s="24">
        <v>190</v>
      </c>
      <c r="H68" s="24">
        <v>5</v>
      </c>
      <c r="I68" s="16">
        <f t="shared" si="5"/>
        <v>38</v>
      </c>
      <c r="J68" s="24"/>
    </row>
    <row r="69" spans="1:10" ht="26.4">
      <c r="A69" s="88"/>
      <c r="B69" s="96"/>
      <c r="C69" s="27" t="s">
        <v>249</v>
      </c>
      <c r="D69" s="80"/>
      <c r="E69" s="80"/>
      <c r="F69" s="80"/>
      <c r="G69" s="24">
        <v>150</v>
      </c>
      <c r="H69" s="24">
        <v>5</v>
      </c>
      <c r="I69" s="16">
        <f t="shared" si="5"/>
        <v>30</v>
      </c>
      <c r="J69" s="24"/>
    </row>
    <row r="70" spans="1:10" ht="26.4">
      <c r="A70" s="86">
        <v>60</v>
      </c>
      <c r="B70" s="78" t="s">
        <v>288</v>
      </c>
      <c r="C70" s="27" t="s">
        <v>218</v>
      </c>
      <c r="D70" s="78" t="s">
        <v>181</v>
      </c>
      <c r="E70" s="78" t="s">
        <v>7</v>
      </c>
      <c r="F70" s="78">
        <v>200</v>
      </c>
      <c r="G70" s="24">
        <v>80</v>
      </c>
      <c r="H70" s="24">
        <v>5</v>
      </c>
      <c r="I70" s="16">
        <f t="shared" si="5"/>
        <v>16</v>
      </c>
      <c r="J70" s="24"/>
    </row>
    <row r="71" spans="1:10">
      <c r="A71" s="87"/>
      <c r="B71" s="79"/>
      <c r="C71" s="27" t="s">
        <v>219</v>
      </c>
      <c r="D71" s="80"/>
      <c r="E71" s="80"/>
      <c r="F71" s="80"/>
      <c r="G71" s="24">
        <v>65</v>
      </c>
      <c r="H71" s="24">
        <v>5</v>
      </c>
      <c r="I71" s="16">
        <f t="shared" si="5"/>
        <v>13</v>
      </c>
      <c r="J71" s="24"/>
    </row>
    <row r="72" spans="1:10" ht="26.4">
      <c r="A72" s="88"/>
      <c r="B72" s="80"/>
      <c r="C72" s="27" t="s">
        <v>220</v>
      </c>
      <c r="D72" s="29"/>
      <c r="E72" s="29"/>
      <c r="F72" s="29"/>
      <c r="G72" s="24">
        <v>80</v>
      </c>
      <c r="H72" s="24">
        <v>5</v>
      </c>
      <c r="I72" s="16">
        <f t="shared" si="5"/>
        <v>16</v>
      </c>
      <c r="J72" s="24"/>
    </row>
    <row r="73" spans="1:10" ht="20.399999999999999" customHeight="1">
      <c r="A73" s="16"/>
      <c r="B73" s="23" t="s">
        <v>281</v>
      </c>
      <c r="C73" s="37"/>
      <c r="D73" s="34"/>
      <c r="E73" s="34"/>
      <c r="F73" s="34"/>
      <c r="G73" s="34"/>
      <c r="H73" s="38"/>
      <c r="I73" s="39"/>
      <c r="J73" s="34"/>
    </row>
    <row r="74" spans="1:10" ht="52.8">
      <c r="A74" s="25">
        <v>61</v>
      </c>
      <c r="B74" s="26" t="s">
        <v>182</v>
      </c>
      <c r="C74" s="27" t="s">
        <v>221</v>
      </c>
      <c r="D74" s="28" t="s">
        <v>183</v>
      </c>
      <c r="E74" s="28" t="s">
        <v>7</v>
      </c>
      <c r="F74" s="28">
        <v>200</v>
      </c>
      <c r="G74" s="24">
        <v>160</v>
      </c>
      <c r="H74" s="24">
        <v>5</v>
      </c>
      <c r="I74" s="16">
        <f t="shared" ref="I74:I75" si="6">G74/5</f>
        <v>32</v>
      </c>
      <c r="J74" s="34"/>
    </row>
    <row r="75" spans="1:10" ht="23.4" customHeight="1">
      <c r="A75" s="16">
        <v>62</v>
      </c>
      <c r="B75" s="31" t="s">
        <v>184</v>
      </c>
      <c r="C75" s="31" t="s">
        <v>222</v>
      </c>
      <c r="D75" s="24" t="s">
        <v>185</v>
      </c>
      <c r="E75" s="24" t="s">
        <v>11</v>
      </c>
      <c r="F75" s="24">
        <v>100</v>
      </c>
      <c r="G75" s="24">
        <v>50</v>
      </c>
      <c r="H75" s="24">
        <v>5</v>
      </c>
      <c r="I75" s="16">
        <f t="shared" si="6"/>
        <v>10</v>
      </c>
      <c r="J75" s="34"/>
    </row>
    <row r="76" spans="1:10" ht="20.399999999999999" customHeight="1">
      <c r="A76" s="40"/>
      <c r="B76" s="23" t="s">
        <v>186</v>
      </c>
      <c r="C76" s="37"/>
      <c r="D76" s="34"/>
      <c r="E76" s="34"/>
      <c r="F76" s="34"/>
      <c r="G76" s="34"/>
      <c r="H76" s="24"/>
      <c r="I76" s="40"/>
      <c r="J76" s="34"/>
    </row>
    <row r="77" spans="1:10" ht="39.6">
      <c r="A77" s="16">
        <v>63</v>
      </c>
      <c r="B77" s="31" t="s">
        <v>187</v>
      </c>
      <c r="C77" s="27" t="s">
        <v>188</v>
      </c>
      <c r="D77" s="24" t="s">
        <v>189</v>
      </c>
      <c r="E77" s="24" t="s">
        <v>11</v>
      </c>
      <c r="F77" s="24">
        <v>100</v>
      </c>
      <c r="G77" s="24">
        <v>80</v>
      </c>
      <c r="H77" s="24">
        <v>5</v>
      </c>
      <c r="I77" s="41">
        <f t="shared" ref="I77:I79" si="7">G77/5</f>
        <v>16</v>
      </c>
      <c r="J77" s="24"/>
    </row>
    <row r="78" spans="1:10" ht="39.6">
      <c r="A78" s="16">
        <v>64</v>
      </c>
      <c r="B78" s="31" t="s">
        <v>190</v>
      </c>
      <c r="C78" s="31" t="s">
        <v>191</v>
      </c>
      <c r="D78" s="24" t="s">
        <v>8</v>
      </c>
      <c r="E78" s="24" t="s">
        <v>11</v>
      </c>
      <c r="F78" s="24">
        <v>100</v>
      </c>
      <c r="G78" s="24">
        <v>40</v>
      </c>
      <c r="H78" s="24">
        <v>5</v>
      </c>
      <c r="I78" s="41">
        <f t="shared" si="7"/>
        <v>8</v>
      </c>
      <c r="J78" s="24"/>
    </row>
    <row r="79" spans="1:10" ht="39.6">
      <c r="A79" s="16">
        <v>65</v>
      </c>
      <c r="B79" s="27" t="s">
        <v>192</v>
      </c>
      <c r="C79" s="31" t="s">
        <v>250</v>
      </c>
      <c r="D79" s="24" t="s">
        <v>193</v>
      </c>
      <c r="E79" s="24" t="s">
        <v>7</v>
      </c>
      <c r="F79" s="24">
        <v>200</v>
      </c>
      <c r="G79" s="24">
        <v>110</v>
      </c>
      <c r="H79" s="24">
        <v>5</v>
      </c>
      <c r="I79" s="41">
        <f t="shared" si="7"/>
        <v>22</v>
      </c>
      <c r="J79" s="24"/>
    </row>
    <row r="80" spans="1:10" s="63" customFormat="1" ht="25.2" customHeight="1">
      <c r="A80" s="60" t="s">
        <v>31</v>
      </c>
      <c r="B80" s="61" t="s">
        <v>224</v>
      </c>
      <c r="C80" s="62"/>
      <c r="D80" s="60"/>
      <c r="E80" s="60"/>
      <c r="F80" s="60"/>
      <c r="G80" s="60"/>
      <c r="H80" s="60"/>
      <c r="I80" s="60"/>
      <c r="J80" s="60"/>
    </row>
    <row r="81" spans="1:11" s="63" customFormat="1" ht="35.4" customHeight="1">
      <c r="A81" s="42">
        <v>1</v>
      </c>
      <c r="B81" s="43" t="s">
        <v>270</v>
      </c>
      <c r="C81" s="72" t="s">
        <v>306</v>
      </c>
      <c r="D81" s="40"/>
      <c r="E81" s="40"/>
      <c r="F81" s="40"/>
      <c r="G81" s="40"/>
      <c r="H81" s="40"/>
      <c r="I81" s="40"/>
      <c r="J81" s="40"/>
    </row>
    <row r="82" spans="1:11" ht="49.2" customHeight="1">
      <c r="A82" s="44"/>
      <c r="B82" s="45"/>
      <c r="C82" s="54" t="s">
        <v>307</v>
      </c>
      <c r="D82" s="24" t="s">
        <v>25</v>
      </c>
      <c r="E82" s="34" t="s">
        <v>11</v>
      </c>
      <c r="F82" s="24">
        <v>100</v>
      </c>
      <c r="G82" s="34">
        <v>80</v>
      </c>
      <c r="H82" s="34">
        <v>5</v>
      </c>
      <c r="I82" s="40">
        <v>16</v>
      </c>
      <c r="J82" s="53"/>
    </row>
    <row r="83" spans="1:11" ht="52.8">
      <c r="A83" s="44"/>
      <c r="B83" s="45"/>
      <c r="C83" s="54" t="s">
        <v>308</v>
      </c>
      <c r="D83" s="24" t="s">
        <v>268</v>
      </c>
      <c r="E83" s="34" t="s">
        <v>11</v>
      </c>
      <c r="F83" s="24">
        <v>100</v>
      </c>
      <c r="G83" s="34">
        <v>80</v>
      </c>
      <c r="H83" s="34">
        <v>5</v>
      </c>
      <c r="I83" s="40">
        <v>16</v>
      </c>
      <c r="J83" s="53"/>
    </row>
    <row r="84" spans="1:11" ht="43.95" customHeight="1">
      <c r="A84" s="46"/>
      <c r="B84" s="47"/>
      <c r="C84" s="54" t="s">
        <v>309</v>
      </c>
      <c r="D84" s="24" t="s">
        <v>269</v>
      </c>
      <c r="E84" s="34" t="s">
        <v>11</v>
      </c>
      <c r="F84" s="24">
        <v>100</v>
      </c>
      <c r="G84" s="34">
        <v>80</v>
      </c>
      <c r="H84" s="34">
        <v>5</v>
      </c>
      <c r="I84" s="40">
        <v>16</v>
      </c>
      <c r="J84" s="53"/>
    </row>
    <row r="85" spans="1:11" ht="58.95" customHeight="1">
      <c r="A85" s="86">
        <v>2</v>
      </c>
      <c r="B85" s="89" t="s">
        <v>271</v>
      </c>
      <c r="C85" s="27" t="s">
        <v>272</v>
      </c>
      <c r="D85" s="24" t="s">
        <v>273</v>
      </c>
      <c r="E85" s="24" t="s">
        <v>7</v>
      </c>
      <c r="F85" s="24">
        <v>200</v>
      </c>
      <c r="G85" s="34">
        <v>100</v>
      </c>
      <c r="H85" s="34">
        <v>5</v>
      </c>
      <c r="I85" s="34">
        <v>20</v>
      </c>
      <c r="J85" s="53"/>
    </row>
    <row r="86" spans="1:11" ht="38.4" customHeight="1">
      <c r="A86" s="87"/>
      <c r="B86" s="89"/>
      <c r="C86" s="27" t="s">
        <v>274</v>
      </c>
      <c r="D86" s="24" t="s">
        <v>133</v>
      </c>
      <c r="E86" s="24" t="s">
        <v>7</v>
      </c>
      <c r="F86" s="24">
        <v>200</v>
      </c>
      <c r="G86" s="34">
        <v>150</v>
      </c>
      <c r="H86" s="34">
        <v>5</v>
      </c>
      <c r="I86" s="34">
        <v>30</v>
      </c>
      <c r="J86" s="53"/>
    </row>
    <row r="87" spans="1:11" ht="39" customHeight="1">
      <c r="A87" s="88"/>
      <c r="B87" s="90"/>
      <c r="C87" s="27" t="s">
        <v>275</v>
      </c>
      <c r="D87" s="24" t="s">
        <v>12</v>
      </c>
      <c r="E87" s="24" t="s">
        <v>7</v>
      </c>
      <c r="F87" s="24">
        <v>200</v>
      </c>
      <c r="G87" s="34">
        <v>150</v>
      </c>
      <c r="H87" s="34">
        <v>5</v>
      </c>
      <c r="I87" s="34">
        <v>30</v>
      </c>
      <c r="J87" s="53"/>
    </row>
    <row r="88" spans="1:11" ht="36.6" customHeight="1">
      <c r="A88" s="25">
        <v>3</v>
      </c>
      <c r="B88" s="86" t="s">
        <v>277</v>
      </c>
      <c r="C88" s="31" t="s">
        <v>278</v>
      </c>
      <c r="D88" s="24" t="s">
        <v>133</v>
      </c>
      <c r="E88" s="34" t="s">
        <v>11</v>
      </c>
      <c r="F88" s="24">
        <v>100</v>
      </c>
      <c r="G88" s="34">
        <v>80</v>
      </c>
      <c r="H88" s="34">
        <v>5</v>
      </c>
      <c r="I88" s="40">
        <v>16</v>
      </c>
      <c r="J88" s="53"/>
      <c r="K88" s="81"/>
    </row>
    <row r="89" spans="1:11" ht="39.6">
      <c r="A89" s="36"/>
      <c r="B89" s="87"/>
      <c r="C89" s="26" t="s">
        <v>253</v>
      </c>
      <c r="D89" s="24" t="s">
        <v>29</v>
      </c>
      <c r="E89" s="34" t="s">
        <v>11</v>
      </c>
      <c r="F89" s="24">
        <v>100</v>
      </c>
      <c r="G89" s="34">
        <v>10</v>
      </c>
      <c r="H89" s="34">
        <v>5</v>
      </c>
      <c r="I89" s="40">
        <v>2</v>
      </c>
      <c r="J89" s="53"/>
      <c r="K89" s="81"/>
    </row>
    <row r="90" spans="1:11" ht="34.200000000000003" customHeight="1">
      <c r="A90" s="36"/>
      <c r="B90" s="87"/>
      <c r="C90" s="26" t="s">
        <v>251</v>
      </c>
      <c r="D90" s="24" t="s">
        <v>28</v>
      </c>
      <c r="E90" s="34" t="s">
        <v>11</v>
      </c>
      <c r="F90" s="24">
        <v>100</v>
      </c>
      <c r="G90" s="34">
        <v>40</v>
      </c>
      <c r="H90" s="34">
        <v>5</v>
      </c>
      <c r="I90" s="40">
        <v>8</v>
      </c>
      <c r="J90" s="53"/>
      <c r="K90" s="81"/>
    </row>
    <row r="91" spans="1:11" ht="36.6" customHeight="1">
      <c r="A91" s="36"/>
      <c r="B91" s="88"/>
      <c r="C91" s="26" t="s">
        <v>254</v>
      </c>
      <c r="D91" s="24" t="s">
        <v>252</v>
      </c>
      <c r="E91" s="34" t="s">
        <v>11</v>
      </c>
      <c r="F91" s="24">
        <v>100</v>
      </c>
      <c r="G91" s="34">
        <v>80</v>
      </c>
      <c r="H91" s="34">
        <v>5</v>
      </c>
      <c r="I91" s="40">
        <v>16</v>
      </c>
      <c r="J91" s="53"/>
      <c r="K91" s="81"/>
    </row>
    <row r="92" spans="1:11" ht="39.6">
      <c r="A92" s="25">
        <v>4</v>
      </c>
      <c r="B92" s="43" t="s">
        <v>243</v>
      </c>
      <c r="C92" s="31" t="s">
        <v>259</v>
      </c>
      <c r="D92" s="24" t="s">
        <v>133</v>
      </c>
      <c r="E92" s="40" t="s">
        <v>7</v>
      </c>
      <c r="F92" s="34">
        <v>200</v>
      </c>
      <c r="G92" s="34">
        <v>70</v>
      </c>
      <c r="H92" s="34">
        <v>5</v>
      </c>
      <c r="I92" s="40">
        <v>14</v>
      </c>
      <c r="J92" s="53"/>
      <c r="K92" s="59"/>
    </row>
    <row r="93" spans="1:11" ht="39.6">
      <c r="A93" s="36"/>
      <c r="B93" s="45"/>
      <c r="C93" s="31" t="s">
        <v>260</v>
      </c>
      <c r="D93" s="24" t="s">
        <v>133</v>
      </c>
      <c r="E93" s="40" t="s">
        <v>9</v>
      </c>
      <c r="F93" s="40">
        <v>300</v>
      </c>
      <c r="G93" s="40">
        <v>160</v>
      </c>
      <c r="H93" s="40">
        <v>5</v>
      </c>
      <c r="I93" s="40">
        <v>32</v>
      </c>
      <c r="J93" s="53"/>
      <c r="K93" s="59"/>
    </row>
    <row r="94" spans="1:11" ht="52.8">
      <c r="A94" s="36"/>
      <c r="B94" s="45"/>
      <c r="C94" s="31" t="s">
        <v>242</v>
      </c>
      <c r="D94" s="24" t="s">
        <v>133</v>
      </c>
      <c r="E94" s="34" t="s">
        <v>7</v>
      </c>
      <c r="F94" s="34">
        <v>200</v>
      </c>
      <c r="G94" s="34">
        <v>70</v>
      </c>
      <c r="H94" s="34">
        <v>5</v>
      </c>
      <c r="I94" s="40">
        <v>14</v>
      </c>
      <c r="J94" s="53"/>
    </row>
    <row r="95" spans="1:11" ht="39.6">
      <c r="A95" s="36"/>
      <c r="B95" s="45"/>
      <c r="C95" s="31" t="s">
        <v>50</v>
      </c>
      <c r="D95" s="24" t="s">
        <v>26</v>
      </c>
      <c r="E95" s="34" t="s">
        <v>7</v>
      </c>
      <c r="F95" s="34">
        <v>200</v>
      </c>
      <c r="G95" s="34">
        <v>25</v>
      </c>
      <c r="H95" s="34">
        <v>5</v>
      </c>
      <c r="I95" s="40">
        <v>5</v>
      </c>
      <c r="J95" s="53"/>
    </row>
    <row r="96" spans="1:11" ht="66">
      <c r="A96" s="36"/>
      <c r="B96" s="45"/>
      <c r="C96" s="31" t="s">
        <v>305</v>
      </c>
      <c r="D96" s="24" t="s">
        <v>26</v>
      </c>
      <c r="E96" s="34" t="s">
        <v>7</v>
      </c>
      <c r="F96" s="34">
        <v>200</v>
      </c>
      <c r="G96" s="34">
        <v>40</v>
      </c>
      <c r="H96" s="34">
        <v>5</v>
      </c>
      <c r="I96" s="40">
        <v>8</v>
      </c>
      <c r="J96" s="53"/>
      <c r="K96" s="59"/>
    </row>
    <row r="97" spans="1:10" ht="92.4">
      <c r="A97" s="36"/>
      <c r="B97" s="45"/>
      <c r="C97" s="31" t="s">
        <v>51</v>
      </c>
      <c r="D97" s="24" t="s">
        <v>26</v>
      </c>
      <c r="E97" s="34" t="s">
        <v>7</v>
      </c>
      <c r="F97" s="34">
        <v>200</v>
      </c>
      <c r="G97" s="34">
        <v>100</v>
      </c>
      <c r="H97" s="34">
        <v>5</v>
      </c>
      <c r="I97" s="40">
        <v>20</v>
      </c>
      <c r="J97" s="53"/>
    </row>
    <row r="98" spans="1:10" ht="52.8">
      <c r="A98" s="36"/>
      <c r="B98" s="45"/>
      <c r="C98" s="31" t="s">
        <v>52</v>
      </c>
      <c r="D98" s="24" t="s">
        <v>28</v>
      </c>
      <c r="E98" s="24" t="s">
        <v>7</v>
      </c>
      <c r="F98" s="24">
        <v>200</v>
      </c>
      <c r="G98" s="34">
        <v>20</v>
      </c>
      <c r="H98" s="34">
        <v>5</v>
      </c>
      <c r="I98" s="40">
        <v>4</v>
      </c>
      <c r="J98" s="53"/>
    </row>
    <row r="99" spans="1:10" ht="92.4">
      <c r="A99" s="36"/>
      <c r="B99" s="45"/>
      <c r="C99" s="31" t="s">
        <v>53</v>
      </c>
      <c r="D99" s="24" t="s">
        <v>28</v>
      </c>
      <c r="E99" s="24" t="s">
        <v>7</v>
      </c>
      <c r="F99" s="24">
        <v>200</v>
      </c>
      <c r="G99" s="34">
        <v>40</v>
      </c>
      <c r="H99" s="34">
        <v>5</v>
      </c>
      <c r="I99" s="40">
        <v>8</v>
      </c>
      <c r="J99" s="53"/>
    </row>
    <row r="100" spans="1:10" ht="79.2">
      <c r="A100" s="36"/>
      <c r="B100" s="45"/>
      <c r="C100" s="31" t="s">
        <v>54</v>
      </c>
      <c r="D100" s="24" t="s">
        <v>56</v>
      </c>
      <c r="E100" s="24" t="s">
        <v>7</v>
      </c>
      <c r="F100" s="24">
        <v>200</v>
      </c>
      <c r="G100" s="34">
        <v>80</v>
      </c>
      <c r="H100" s="34">
        <v>5</v>
      </c>
      <c r="I100" s="40">
        <v>16</v>
      </c>
      <c r="J100" s="53"/>
    </row>
    <row r="101" spans="1:10" ht="79.2">
      <c r="A101" s="36"/>
      <c r="B101" s="45"/>
      <c r="C101" s="31" t="s">
        <v>55</v>
      </c>
      <c r="D101" s="24" t="s">
        <v>27</v>
      </c>
      <c r="E101" s="24" t="s">
        <v>7</v>
      </c>
      <c r="F101" s="24">
        <v>200</v>
      </c>
      <c r="G101" s="34">
        <v>100</v>
      </c>
      <c r="H101" s="34">
        <v>5</v>
      </c>
      <c r="I101" s="40">
        <v>20</v>
      </c>
      <c r="J101" s="53"/>
    </row>
    <row r="102" spans="1:10" ht="79.2">
      <c r="A102" s="36"/>
      <c r="B102" s="45"/>
      <c r="C102" s="31" t="s">
        <v>57</v>
      </c>
      <c r="D102" s="24" t="s">
        <v>27</v>
      </c>
      <c r="E102" s="24" t="s">
        <v>7</v>
      </c>
      <c r="F102" s="24">
        <v>200</v>
      </c>
      <c r="G102" s="34">
        <v>25</v>
      </c>
      <c r="H102" s="34">
        <v>5</v>
      </c>
      <c r="I102" s="40">
        <v>5</v>
      </c>
      <c r="J102" s="53"/>
    </row>
    <row r="103" spans="1:10" ht="66">
      <c r="A103" s="36"/>
      <c r="B103" s="45"/>
      <c r="C103" s="31" t="s">
        <v>58</v>
      </c>
      <c r="D103" s="24" t="s">
        <v>27</v>
      </c>
      <c r="E103" s="24" t="s">
        <v>7</v>
      </c>
      <c r="F103" s="24">
        <v>200</v>
      </c>
      <c r="G103" s="34">
        <v>40</v>
      </c>
      <c r="H103" s="34">
        <v>5</v>
      </c>
      <c r="I103" s="40">
        <v>8</v>
      </c>
      <c r="J103" s="53"/>
    </row>
    <row r="104" spans="1:10" ht="66">
      <c r="A104" s="35"/>
      <c r="B104" s="47"/>
      <c r="C104" s="31" t="s">
        <v>59</v>
      </c>
      <c r="D104" s="24" t="s">
        <v>27</v>
      </c>
      <c r="E104" s="24" t="s">
        <v>7</v>
      </c>
      <c r="F104" s="24">
        <v>200</v>
      </c>
      <c r="G104" s="64">
        <v>110</v>
      </c>
      <c r="H104" s="64">
        <v>5</v>
      </c>
      <c r="I104" s="65">
        <v>22</v>
      </c>
      <c r="J104" s="66"/>
    </row>
    <row r="105" spans="1:10" ht="26.4">
      <c r="A105" s="86">
        <v>5</v>
      </c>
      <c r="B105" s="86" t="s">
        <v>225</v>
      </c>
      <c r="C105" s="31" t="s">
        <v>264</v>
      </c>
      <c r="D105" s="24" t="s">
        <v>261</v>
      </c>
      <c r="E105" s="78" t="s">
        <v>11</v>
      </c>
      <c r="F105" s="24">
        <v>100</v>
      </c>
      <c r="G105" s="64">
        <v>50</v>
      </c>
      <c r="H105" s="64">
        <v>5</v>
      </c>
      <c r="I105" s="65">
        <v>10</v>
      </c>
      <c r="J105" s="66"/>
    </row>
    <row r="106" spans="1:10" ht="26.4">
      <c r="A106" s="87"/>
      <c r="B106" s="87"/>
      <c r="C106" s="31" t="s">
        <v>262</v>
      </c>
      <c r="D106" s="24" t="s">
        <v>126</v>
      </c>
      <c r="E106" s="79"/>
      <c r="F106" s="24">
        <v>100</v>
      </c>
      <c r="G106" s="64">
        <v>80</v>
      </c>
      <c r="H106" s="64">
        <v>5</v>
      </c>
      <c r="I106" s="65">
        <v>14</v>
      </c>
      <c r="J106" s="66"/>
    </row>
    <row r="107" spans="1:10">
      <c r="A107" s="88"/>
      <c r="B107" s="88"/>
      <c r="C107" s="31" t="s">
        <v>263</v>
      </c>
      <c r="D107" s="24" t="s">
        <v>133</v>
      </c>
      <c r="E107" s="80"/>
      <c r="F107" s="24">
        <v>100</v>
      </c>
      <c r="G107" s="64">
        <v>100</v>
      </c>
      <c r="H107" s="64">
        <v>5</v>
      </c>
      <c r="I107" s="65">
        <v>20</v>
      </c>
      <c r="J107" s="66"/>
    </row>
    <row r="108" spans="1:10" ht="50.4" customHeight="1">
      <c r="A108" s="86">
        <v>6</v>
      </c>
      <c r="B108" s="86" t="s">
        <v>226</v>
      </c>
      <c r="C108" s="31" t="s">
        <v>265</v>
      </c>
      <c r="D108" s="24" t="s">
        <v>261</v>
      </c>
      <c r="E108" s="24" t="s">
        <v>7</v>
      </c>
      <c r="F108" s="24">
        <v>200</v>
      </c>
      <c r="G108" s="34">
        <v>80</v>
      </c>
      <c r="H108" s="34">
        <v>5</v>
      </c>
      <c r="I108" s="40">
        <v>16</v>
      </c>
      <c r="J108" s="34"/>
    </row>
    <row r="109" spans="1:10" ht="37.200000000000003" customHeight="1">
      <c r="A109" s="87"/>
      <c r="B109" s="87"/>
      <c r="C109" s="31" t="s">
        <v>266</v>
      </c>
      <c r="D109" s="24" t="s">
        <v>133</v>
      </c>
      <c r="E109" s="24" t="s">
        <v>7</v>
      </c>
      <c r="F109" s="24">
        <v>200</v>
      </c>
      <c r="G109" s="34">
        <v>80</v>
      </c>
      <c r="H109" s="34">
        <v>5</v>
      </c>
      <c r="I109" s="40">
        <v>16</v>
      </c>
      <c r="J109" s="34"/>
    </row>
    <row r="110" spans="1:10" ht="52.8">
      <c r="A110" s="88"/>
      <c r="B110" s="88"/>
      <c r="C110" s="67" t="s">
        <v>276</v>
      </c>
      <c r="D110" s="68" t="s">
        <v>267</v>
      </c>
      <c r="E110" s="24" t="s">
        <v>7</v>
      </c>
      <c r="F110" s="24">
        <v>200</v>
      </c>
      <c r="G110" s="34">
        <v>80</v>
      </c>
      <c r="H110" s="34">
        <v>5</v>
      </c>
      <c r="I110" s="40">
        <v>16</v>
      </c>
      <c r="J110" s="34"/>
    </row>
    <row r="111" spans="1:10" ht="66">
      <c r="A111" s="16">
        <v>7</v>
      </c>
      <c r="B111" s="49" t="s">
        <v>227</v>
      </c>
      <c r="C111" s="31" t="s">
        <v>244</v>
      </c>
      <c r="D111" s="24" t="s">
        <v>236</v>
      </c>
      <c r="E111" s="24" t="s">
        <v>7</v>
      </c>
      <c r="F111" s="24">
        <v>200</v>
      </c>
      <c r="G111" s="34">
        <v>120</v>
      </c>
      <c r="H111" s="34">
        <v>5</v>
      </c>
      <c r="I111" s="40">
        <f>G111/H111</f>
        <v>24</v>
      </c>
      <c r="J111" s="34"/>
    </row>
    <row r="112" spans="1:10" ht="52.8">
      <c r="A112" s="16">
        <v>8</v>
      </c>
      <c r="B112" s="49" t="s">
        <v>228</v>
      </c>
      <c r="C112" s="31" t="s">
        <v>240</v>
      </c>
      <c r="D112" s="24" t="s">
        <v>237</v>
      </c>
      <c r="E112" s="24" t="s">
        <v>7</v>
      </c>
      <c r="F112" s="24">
        <v>200</v>
      </c>
      <c r="G112" s="34">
        <v>80</v>
      </c>
      <c r="H112" s="34">
        <v>5</v>
      </c>
      <c r="I112" s="40">
        <f t="shared" ref="I112:I114" si="8">G112/H112</f>
        <v>16</v>
      </c>
      <c r="J112" s="34"/>
    </row>
    <row r="113" spans="1:11" ht="66">
      <c r="A113" s="16">
        <v>9</v>
      </c>
      <c r="B113" s="49" t="s">
        <v>229</v>
      </c>
      <c r="C113" s="31" t="s">
        <v>241</v>
      </c>
      <c r="D113" s="24" t="s">
        <v>12</v>
      </c>
      <c r="E113" s="24" t="s">
        <v>7</v>
      </c>
      <c r="F113" s="24">
        <v>200</v>
      </c>
      <c r="G113" s="34">
        <v>100</v>
      </c>
      <c r="H113" s="34">
        <v>5</v>
      </c>
      <c r="I113" s="40">
        <f t="shared" si="8"/>
        <v>20</v>
      </c>
      <c r="J113" s="34"/>
    </row>
    <row r="114" spans="1:11" ht="66">
      <c r="A114" s="16">
        <v>10</v>
      </c>
      <c r="B114" s="49" t="s">
        <v>230</v>
      </c>
      <c r="C114" s="31" t="s">
        <v>304</v>
      </c>
      <c r="D114" s="24" t="s">
        <v>279</v>
      </c>
      <c r="E114" s="24" t="s">
        <v>7</v>
      </c>
      <c r="F114" s="24">
        <v>200</v>
      </c>
      <c r="G114" s="34">
        <v>80</v>
      </c>
      <c r="H114" s="34">
        <v>5</v>
      </c>
      <c r="I114" s="40">
        <f t="shared" si="8"/>
        <v>16</v>
      </c>
      <c r="J114" s="34"/>
      <c r="K114" s="59"/>
    </row>
    <row r="115" spans="1:11" ht="52.8">
      <c r="A115" s="85">
        <v>11</v>
      </c>
      <c r="B115" s="91" t="s">
        <v>231</v>
      </c>
      <c r="C115" s="31" t="s">
        <v>60</v>
      </c>
      <c r="D115" s="78" t="s">
        <v>126</v>
      </c>
      <c r="E115" s="78" t="s">
        <v>7</v>
      </c>
      <c r="F115" s="82">
        <v>200</v>
      </c>
      <c r="G115" s="34">
        <v>80</v>
      </c>
      <c r="H115" s="34">
        <v>5</v>
      </c>
      <c r="I115" s="40">
        <v>16</v>
      </c>
      <c r="J115" s="34"/>
    </row>
    <row r="116" spans="1:11" ht="52.8">
      <c r="A116" s="85"/>
      <c r="B116" s="91"/>
      <c r="C116" s="31" t="s">
        <v>61</v>
      </c>
      <c r="D116" s="79"/>
      <c r="E116" s="79"/>
      <c r="F116" s="83"/>
      <c r="G116" s="34">
        <v>100</v>
      </c>
      <c r="H116" s="34">
        <v>5</v>
      </c>
      <c r="I116" s="40">
        <v>20</v>
      </c>
      <c r="J116" s="34"/>
    </row>
    <row r="117" spans="1:11" ht="52.8">
      <c r="A117" s="85"/>
      <c r="B117" s="91"/>
      <c r="C117" s="31" t="s">
        <v>62</v>
      </c>
      <c r="D117" s="80"/>
      <c r="E117" s="80"/>
      <c r="F117" s="84"/>
      <c r="G117" s="34">
        <v>150</v>
      </c>
      <c r="H117" s="34">
        <v>5</v>
      </c>
      <c r="I117" s="40">
        <v>30</v>
      </c>
      <c r="J117" s="34"/>
    </row>
    <row r="118" spans="1:11">
      <c r="A118" s="85">
        <v>12</v>
      </c>
      <c r="B118" s="85" t="s">
        <v>232</v>
      </c>
      <c r="C118" s="31" t="s">
        <v>291</v>
      </c>
      <c r="D118" s="78" t="s">
        <v>292</v>
      </c>
      <c r="E118" s="78" t="s">
        <v>7</v>
      </c>
      <c r="F118" s="34">
        <v>200</v>
      </c>
      <c r="G118" s="34">
        <v>150</v>
      </c>
      <c r="H118" s="34">
        <v>5</v>
      </c>
      <c r="I118" s="40">
        <f>+G118/H118</f>
        <v>30</v>
      </c>
      <c r="J118" s="34"/>
    </row>
    <row r="119" spans="1:11">
      <c r="A119" s="85"/>
      <c r="B119" s="85"/>
      <c r="C119" s="31" t="s">
        <v>293</v>
      </c>
      <c r="D119" s="79"/>
      <c r="E119" s="79"/>
      <c r="F119" s="34">
        <v>200</v>
      </c>
      <c r="G119" s="34">
        <v>180</v>
      </c>
      <c r="H119" s="34">
        <v>5</v>
      </c>
      <c r="I119" s="40">
        <f t="shared" ref="I119:I124" si="9">+G119/H119</f>
        <v>36</v>
      </c>
      <c r="J119" s="34"/>
    </row>
    <row r="120" spans="1:11">
      <c r="A120" s="86"/>
      <c r="B120" s="86"/>
      <c r="C120" s="31" t="s">
        <v>294</v>
      </c>
      <c r="D120" s="79"/>
      <c r="E120" s="79"/>
      <c r="F120" s="34">
        <v>200</v>
      </c>
      <c r="G120" s="34">
        <v>180</v>
      </c>
      <c r="H120" s="34">
        <v>5</v>
      </c>
      <c r="I120" s="40">
        <f t="shared" si="9"/>
        <v>36</v>
      </c>
      <c r="J120" s="34"/>
    </row>
    <row r="121" spans="1:11">
      <c r="A121" s="36"/>
      <c r="B121" s="36"/>
      <c r="C121" s="31" t="s">
        <v>295</v>
      </c>
      <c r="D121" s="79"/>
      <c r="E121" s="79"/>
      <c r="F121" s="34">
        <v>200</v>
      </c>
      <c r="G121" s="34">
        <v>150</v>
      </c>
      <c r="H121" s="34">
        <v>5</v>
      </c>
      <c r="I121" s="40">
        <f t="shared" si="9"/>
        <v>30</v>
      </c>
      <c r="J121" s="34"/>
    </row>
    <row r="122" spans="1:11">
      <c r="A122" s="36"/>
      <c r="B122" s="36"/>
      <c r="C122" s="31" t="s">
        <v>296</v>
      </c>
      <c r="D122" s="79"/>
      <c r="E122" s="79"/>
      <c r="F122" s="34">
        <v>200</v>
      </c>
      <c r="G122" s="34">
        <v>150</v>
      </c>
      <c r="H122" s="34">
        <v>5</v>
      </c>
      <c r="I122" s="40">
        <f t="shared" si="9"/>
        <v>30</v>
      </c>
      <c r="J122" s="34"/>
    </row>
    <row r="123" spans="1:11">
      <c r="A123" s="36"/>
      <c r="B123" s="36"/>
      <c r="C123" s="31" t="s">
        <v>297</v>
      </c>
      <c r="D123" s="80"/>
      <c r="E123" s="80"/>
      <c r="F123" s="34">
        <v>200</v>
      </c>
      <c r="G123" s="34">
        <v>150</v>
      </c>
      <c r="H123" s="34">
        <v>5</v>
      </c>
      <c r="I123" s="40">
        <f t="shared" si="9"/>
        <v>30</v>
      </c>
      <c r="J123" s="34"/>
    </row>
    <row r="124" spans="1:11" ht="39.6">
      <c r="A124" s="35"/>
      <c r="B124" s="35"/>
      <c r="C124" s="31" t="s">
        <v>298</v>
      </c>
      <c r="D124" s="29" t="s">
        <v>292</v>
      </c>
      <c r="E124" s="29" t="s">
        <v>9</v>
      </c>
      <c r="F124" s="34">
        <v>300</v>
      </c>
      <c r="G124" s="34">
        <v>280</v>
      </c>
      <c r="H124" s="34">
        <v>5</v>
      </c>
      <c r="I124" s="40">
        <f t="shared" si="9"/>
        <v>56</v>
      </c>
      <c r="J124" s="34"/>
    </row>
    <row r="125" spans="1:11" ht="39.6">
      <c r="A125" s="35">
        <v>13</v>
      </c>
      <c r="B125" s="48" t="s">
        <v>233</v>
      </c>
      <c r="C125" s="51" t="s">
        <v>245</v>
      </c>
      <c r="D125" s="24" t="s">
        <v>238</v>
      </c>
      <c r="E125" s="24" t="s">
        <v>11</v>
      </c>
      <c r="F125" s="24">
        <v>100</v>
      </c>
      <c r="G125" s="34">
        <v>15</v>
      </c>
      <c r="H125" s="34">
        <v>5</v>
      </c>
      <c r="I125" s="40">
        <v>3</v>
      </c>
      <c r="J125" s="34"/>
    </row>
    <row r="126" spans="1:11" ht="26.4">
      <c r="A126" s="16">
        <v>14</v>
      </c>
      <c r="B126" s="50" t="s">
        <v>234</v>
      </c>
      <c r="C126" s="51" t="s">
        <v>246</v>
      </c>
      <c r="D126" s="24" t="s">
        <v>239</v>
      </c>
      <c r="E126" s="24" t="s">
        <v>11</v>
      </c>
      <c r="F126" s="24">
        <v>100</v>
      </c>
      <c r="G126" s="34">
        <v>45</v>
      </c>
      <c r="H126" s="34">
        <v>5</v>
      </c>
      <c r="I126" s="40">
        <v>9</v>
      </c>
      <c r="J126" s="34"/>
    </row>
    <row r="127" spans="1:11" ht="52.8">
      <c r="A127" s="16">
        <v>15</v>
      </c>
      <c r="B127" s="49" t="s">
        <v>235</v>
      </c>
      <c r="C127" s="51" t="s">
        <v>247</v>
      </c>
      <c r="D127" s="24" t="s">
        <v>32</v>
      </c>
      <c r="E127" s="24" t="s">
        <v>11</v>
      </c>
      <c r="F127" s="24">
        <v>100</v>
      </c>
      <c r="G127" s="34">
        <v>40</v>
      </c>
      <c r="H127" s="34">
        <v>5</v>
      </c>
      <c r="I127" s="40">
        <v>8</v>
      </c>
      <c r="J127" s="34"/>
    </row>
  </sheetData>
  <mergeCells count="33">
    <mergeCell ref="A68:A69"/>
    <mergeCell ref="B68:B69"/>
    <mergeCell ref="D68:D69"/>
    <mergeCell ref="E68:E69"/>
    <mergeCell ref="F68:F69"/>
    <mergeCell ref="D70:D71"/>
    <mergeCell ref="E70:E71"/>
    <mergeCell ref="F70:F71"/>
    <mergeCell ref="B70:B72"/>
    <mergeCell ref="A70:A72"/>
    <mergeCell ref="A1:J1"/>
    <mergeCell ref="D8:D11"/>
    <mergeCell ref="E8:E11"/>
    <mergeCell ref="F8:F11"/>
    <mergeCell ref="B6:F6"/>
    <mergeCell ref="B118:B120"/>
    <mergeCell ref="A118:A120"/>
    <mergeCell ref="A85:A87"/>
    <mergeCell ref="B85:B87"/>
    <mergeCell ref="B115:B117"/>
    <mergeCell ref="A115:A117"/>
    <mergeCell ref="B105:B107"/>
    <mergeCell ref="A105:A107"/>
    <mergeCell ref="B108:B110"/>
    <mergeCell ref="A108:A110"/>
    <mergeCell ref="B88:B91"/>
    <mergeCell ref="D118:D123"/>
    <mergeCell ref="E118:E123"/>
    <mergeCell ref="K88:K91"/>
    <mergeCell ref="D115:D117"/>
    <mergeCell ref="E115:E117"/>
    <mergeCell ref="F115:F117"/>
    <mergeCell ref="E105:E107"/>
  </mergeCells>
  <phoneticPr fontId="11" type="noConversion"/>
  <pageMargins left="0.45" right="0.45" top="0.5" bottom="0.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zoomScaleNormal="100" workbookViewId="0">
      <selection activeCell="A3" sqref="A3:F3"/>
    </sheetView>
  </sheetViews>
  <sheetFormatPr defaultColWidth="9.109375" defaultRowHeight="15.6"/>
  <cols>
    <col min="1" max="1" width="9.109375" style="3"/>
    <col min="2" max="2" width="16.6640625" style="3" customWidth="1"/>
    <col min="3" max="3" width="44.33203125" style="3" customWidth="1"/>
    <col min="4" max="4" width="13" style="3" customWidth="1"/>
    <col min="5" max="6" width="15.44140625" style="3" customWidth="1"/>
    <col min="7" max="16384" width="9.109375" style="3"/>
  </cols>
  <sheetData>
    <row r="1" spans="1:14">
      <c r="A1" s="73" t="s">
        <v>3</v>
      </c>
      <c r="B1" s="73"/>
      <c r="C1" s="73"/>
      <c r="D1" s="73"/>
      <c r="E1" s="73"/>
      <c r="F1" s="73"/>
      <c r="G1" s="5"/>
      <c r="H1" s="5"/>
      <c r="I1" s="5"/>
      <c r="J1" s="5"/>
      <c r="K1" s="5"/>
      <c r="L1" s="4"/>
      <c r="M1" s="4"/>
    </row>
    <row r="2" spans="1:14" ht="41.25" customHeight="1">
      <c r="A2" s="74" t="s">
        <v>64</v>
      </c>
      <c r="B2" s="74"/>
      <c r="C2" s="74"/>
      <c r="D2" s="74"/>
      <c r="E2" s="74"/>
      <c r="F2" s="74"/>
      <c r="G2" s="4"/>
      <c r="H2" s="4"/>
      <c r="I2" s="4"/>
      <c r="J2" s="4"/>
      <c r="K2" s="4"/>
      <c r="L2" s="4"/>
      <c r="M2" s="4"/>
      <c r="N2" s="4"/>
    </row>
    <row r="3" spans="1:14">
      <c r="A3" s="98" t="s">
        <v>312</v>
      </c>
      <c r="B3" s="98"/>
      <c r="C3" s="98"/>
      <c r="D3" s="98"/>
      <c r="E3" s="98"/>
      <c r="F3" s="98"/>
    </row>
    <row r="4" spans="1:14" s="1" customFormat="1" ht="25.5" customHeight="1">
      <c r="A4" s="5" t="s">
        <v>6</v>
      </c>
      <c r="B4" s="4" t="s">
        <v>282</v>
      </c>
    </row>
    <row r="5" spans="1:14" s="1" customFormat="1" ht="10.95" customHeight="1">
      <c r="A5" s="5"/>
      <c r="B5" s="4"/>
    </row>
    <row r="6" spans="1:14" ht="31.2">
      <c r="A6" s="6" t="s">
        <v>1</v>
      </c>
      <c r="B6" s="6" t="s">
        <v>33</v>
      </c>
      <c r="C6" s="6" t="s">
        <v>34</v>
      </c>
      <c r="D6" s="6" t="s">
        <v>35</v>
      </c>
      <c r="E6" s="6" t="s">
        <v>36</v>
      </c>
      <c r="F6" s="6" t="s">
        <v>37</v>
      </c>
    </row>
    <row r="7" spans="1:14" ht="62.4">
      <c r="A7" s="7" t="s">
        <v>38</v>
      </c>
      <c r="B7" s="8" t="s">
        <v>39</v>
      </c>
      <c r="C7" s="9" t="s">
        <v>40</v>
      </c>
      <c r="D7" s="7">
        <v>100</v>
      </c>
      <c r="E7" s="7"/>
      <c r="F7" s="7"/>
    </row>
    <row r="8" spans="1:14" ht="187.2">
      <c r="A8" s="7" t="s">
        <v>41</v>
      </c>
      <c r="B8" s="8" t="s">
        <v>42</v>
      </c>
      <c r="C8" s="15" t="s">
        <v>300</v>
      </c>
      <c r="D8" s="7">
        <v>100</v>
      </c>
      <c r="E8" s="7"/>
      <c r="F8" s="7"/>
    </row>
    <row r="9" spans="1:14" ht="52.95" customHeight="1">
      <c r="A9" s="7" t="s">
        <v>43</v>
      </c>
      <c r="B9" s="8" t="s">
        <v>44</v>
      </c>
      <c r="C9" s="9" t="s">
        <v>45</v>
      </c>
      <c r="D9" s="7">
        <v>100</v>
      </c>
      <c r="E9" s="7"/>
      <c r="F9" s="7"/>
    </row>
    <row r="10" spans="1:14" ht="29.25" customHeight="1">
      <c r="A10" s="97" t="s">
        <v>46</v>
      </c>
      <c r="B10" s="97"/>
      <c r="C10" s="97"/>
      <c r="D10" s="6"/>
      <c r="E10" s="6"/>
      <c r="F10" s="6"/>
    </row>
    <row r="13" spans="1:14" s="2" customFormat="1" ht="21.75" customHeight="1">
      <c r="A13" s="5" t="s">
        <v>280</v>
      </c>
      <c r="B13" s="4" t="s">
        <v>49</v>
      </c>
    </row>
    <row r="14" spans="1:14" s="2" customFormat="1" ht="10.199999999999999" customHeight="1">
      <c r="A14" s="5"/>
      <c r="B14" s="4"/>
    </row>
    <row r="15" spans="1:14" ht="31.2">
      <c r="A15" s="6" t="s">
        <v>1</v>
      </c>
      <c r="B15" s="6" t="s">
        <v>33</v>
      </c>
      <c r="C15" s="6" t="s">
        <v>34</v>
      </c>
      <c r="D15" s="6" t="s">
        <v>35</v>
      </c>
      <c r="E15" s="6" t="s">
        <v>36</v>
      </c>
      <c r="F15" s="6" t="s">
        <v>37</v>
      </c>
    </row>
    <row r="16" spans="1:14" ht="62.4">
      <c r="A16" s="7" t="s">
        <v>38</v>
      </c>
      <c r="B16" s="8" t="s">
        <v>39</v>
      </c>
      <c r="C16" s="14" t="s">
        <v>299</v>
      </c>
      <c r="D16" s="7">
        <v>100</v>
      </c>
      <c r="E16" s="7"/>
      <c r="F16" s="7"/>
    </row>
    <row r="17" spans="1:6" ht="171" customHeight="1">
      <c r="A17" s="7" t="s">
        <v>41</v>
      </c>
      <c r="B17" s="8" t="s">
        <v>42</v>
      </c>
      <c r="C17" s="52" t="s">
        <v>301</v>
      </c>
      <c r="D17" s="7">
        <v>100</v>
      </c>
      <c r="E17" s="7"/>
      <c r="F17" s="7"/>
    </row>
    <row r="18" spans="1:6" ht="46.8">
      <c r="A18" s="7" t="s">
        <v>43</v>
      </c>
      <c r="B18" s="8" t="s">
        <v>44</v>
      </c>
      <c r="C18" s="14" t="s">
        <v>302</v>
      </c>
      <c r="D18" s="7">
        <v>100</v>
      </c>
      <c r="E18" s="7"/>
      <c r="F18" s="7"/>
    </row>
    <row r="19" spans="1:6" ht="24" customHeight="1">
      <c r="A19" s="97" t="s">
        <v>46</v>
      </c>
      <c r="B19" s="97"/>
      <c r="C19" s="97"/>
      <c r="D19" s="6"/>
      <c r="E19" s="6"/>
      <c r="F19" s="6"/>
    </row>
    <row r="22" spans="1:6">
      <c r="A22" s="5" t="s">
        <v>289</v>
      </c>
      <c r="B22" s="4" t="s">
        <v>290</v>
      </c>
      <c r="C22" s="2"/>
      <c r="D22" s="2"/>
      <c r="E22" s="2"/>
      <c r="F22" s="2"/>
    </row>
    <row r="23" spans="1:6" ht="6.6" customHeight="1">
      <c r="A23" s="5"/>
      <c r="B23" s="4"/>
      <c r="C23" s="2"/>
      <c r="D23" s="2"/>
      <c r="E23" s="2"/>
      <c r="F23" s="2"/>
    </row>
    <row r="24" spans="1:6" ht="31.2">
      <c r="A24" s="6" t="s">
        <v>1</v>
      </c>
      <c r="B24" s="6" t="s">
        <v>33</v>
      </c>
      <c r="C24" s="6" t="s">
        <v>34</v>
      </c>
      <c r="D24" s="6" t="s">
        <v>35</v>
      </c>
      <c r="E24" s="6" t="s">
        <v>36</v>
      </c>
      <c r="F24" s="6" t="s">
        <v>37</v>
      </c>
    </row>
    <row r="25" spans="1:6" ht="46.8">
      <c r="A25" s="7" t="s">
        <v>38</v>
      </c>
      <c r="B25" s="8" t="s">
        <v>39</v>
      </c>
      <c r="C25" s="14" t="s">
        <v>47</v>
      </c>
      <c r="D25" s="7">
        <v>100</v>
      </c>
      <c r="E25" s="7"/>
      <c r="F25" s="7"/>
    </row>
    <row r="26" spans="1:6" ht="62.4">
      <c r="A26" s="7" t="s">
        <v>41</v>
      </c>
      <c r="B26" s="8" t="s">
        <v>42</v>
      </c>
      <c r="C26" s="14" t="s">
        <v>63</v>
      </c>
      <c r="D26" s="7">
        <v>100</v>
      </c>
      <c r="E26" s="7"/>
      <c r="F26" s="7"/>
    </row>
    <row r="27" spans="1:6" ht="46.8">
      <c r="A27" s="7" t="s">
        <v>43</v>
      </c>
      <c r="B27" s="8" t="s">
        <v>44</v>
      </c>
      <c r="C27" s="14" t="s">
        <v>48</v>
      </c>
      <c r="D27" s="7">
        <v>100</v>
      </c>
      <c r="E27" s="7"/>
      <c r="F27" s="7"/>
    </row>
    <row r="28" spans="1:6">
      <c r="A28" s="97" t="s">
        <v>46</v>
      </c>
      <c r="B28" s="97"/>
      <c r="C28" s="97"/>
      <c r="D28" s="6"/>
      <c r="E28" s="6"/>
      <c r="F28" s="6"/>
    </row>
  </sheetData>
  <mergeCells count="6">
    <mergeCell ref="A2:F2"/>
    <mergeCell ref="A10:C10"/>
    <mergeCell ref="A19:C19"/>
    <mergeCell ref="A1:F1"/>
    <mergeCell ref="A28:C28"/>
    <mergeCell ref="A3:F3"/>
  </mergeCells>
  <pageMargins left="0.2" right="0.2" top="0.33" bottom="0.2" header="0.3" footer="0.2"/>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PL1-ĐV SPCV chuẩn</vt:lpstr>
      <vt:lpstr>PL2-DM Quy đổi</vt:lpstr>
      <vt:lpstr>PL3-HTPV</vt:lpstr>
      <vt:lpstr>'PL2-DM Quy đổi'!Print_Titles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2026-09-17T08:23:19Z</cp:lastPrinted>
  <dcterms:created xsi:type="dcterms:W3CDTF">2026-01-15T02:36:00Z</dcterms:created>
  <dcterms:modified xsi:type="dcterms:W3CDTF">2026-09-17T08:24:02Z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DDC059F7342D42A09B7A71E124470610_12</vt:lpwstr>
  </property>
  <property fmtid="{D5CDD505-2E9C-101B-9397-08002B2CF9AE}" pid="3" name="KSOProductBuildVer">
    <vt:lpwstr>1033-12.1.0.26880</vt:lpwstr>
  </property>
  <property fmtid="{D5CDD505-2E9C-101B-9397-08002B2CF9AE}" pid="4" name="CalculationRule">
    <vt:i4>0</vt:i4>
  </property>
</Properties>
</file>